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M:\Project\2020\2020060_HI1680_Kilbrannan_Sound\3-Projekt\Delivery\H628A 003\"/>
    </mc:Choice>
  </mc:AlternateContent>
  <xr:revisionPtr revIDLastSave="0" documentId="13_ncr:1_{41952A54-DB06-4448-9F84-6A330B243BAE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HI1680" sheetId="6" r:id="rId1"/>
    <sheet name="Fraction tool" sheetId="5" r:id="rId2"/>
    <sheet name="Information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5" l="1"/>
  <c r="G137" i="5" l="1"/>
  <c r="G107" i="5"/>
  <c r="G112" i="5"/>
  <c r="G117" i="5"/>
  <c r="G122" i="5"/>
  <c r="G127" i="5"/>
  <c r="G132" i="5"/>
  <c r="G47" i="5"/>
  <c r="G102" i="5" l="1"/>
  <c r="G97" i="5"/>
  <c r="G92" i="5"/>
  <c r="G27" i="5" l="1"/>
  <c r="G87" i="5" l="1"/>
  <c r="G82" i="5"/>
  <c r="G77" i="5"/>
  <c r="G72" i="5"/>
  <c r="G67" i="5"/>
  <c r="G62" i="5"/>
  <c r="G57" i="5"/>
  <c r="G52" i="5"/>
  <c r="G42" i="5"/>
  <c r="G37" i="5"/>
  <c r="G32" i="5"/>
  <c r="G22" i="5"/>
  <c r="G17" i="5"/>
  <c r="G12" i="5"/>
</calcChain>
</file>

<file path=xl/sharedStrings.xml><?xml version="1.0" encoding="utf-8"?>
<sst xmlns="http://schemas.openxmlformats.org/spreadsheetml/2006/main" count="516" uniqueCount="158">
  <si>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</si>
  <si>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</si>
  <si>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</si>
  <si>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</si>
  <si>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</si>
  <si>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</si>
  <si>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</si>
  <si>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</si>
  <si>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</si>
  <si>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</si>
  <si>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Sand</t>
  </si>
  <si>
    <t>Gravel</t>
  </si>
  <si>
    <t>Latitude DD.DDDD</t>
  </si>
  <si>
    <t>Longitude DD.DDDD</t>
  </si>
  <si>
    <t>G+</t>
  </si>
  <si>
    <t>Time GMT</t>
  </si>
  <si>
    <t>Number of Attempts</t>
  </si>
  <si>
    <t>Sampling Method</t>
  </si>
  <si>
    <t>CHP Contractor</t>
  </si>
  <si>
    <t>Seabed Depth mCD</t>
  </si>
  <si>
    <t>Mud</t>
  </si>
  <si>
    <t>Course Sand</t>
  </si>
  <si>
    <t>Medium Sand</t>
  </si>
  <si>
    <t>Fin Sand</t>
  </si>
  <si>
    <t>Thickness (1,2,3)</t>
  </si>
  <si>
    <t>Siev coverage (pictures)</t>
  </si>
  <si>
    <t>Sample Volume estimate</t>
  </si>
  <si>
    <t>Sample Name</t>
  </si>
  <si>
    <t>MCA</t>
  </si>
  <si>
    <t>%</t>
  </si>
  <si>
    <t>Boulders &gt;256 mm</t>
  </si>
  <si>
    <t>Cobbles 64-256 mm</t>
  </si>
  <si>
    <t>Pebbles 4-64 mm</t>
  </si>
  <si>
    <t>Lode</t>
  </si>
  <si>
    <t>HI 1680</t>
  </si>
  <si>
    <t>Kilbrannon_Sound</t>
  </si>
  <si>
    <t>HI1680_D1_001</t>
  </si>
  <si>
    <t>HI1680_C1_002</t>
  </si>
  <si>
    <t>HI1680_C1_001</t>
  </si>
  <si>
    <t>HI1680_B1_002</t>
  </si>
  <si>
    <t>HI1680_C3_001</t>
  </si>
  <si>
    <t>HI1680_C3_002</t>
  </si>
  <si>
    <t>HI1680_D2_002</t>
  </si>
  <si>
    <t>HI1680_D3_001</t>
  </si>
  <si>
    <t>HI1680_D3_002</t>
  </si>
  <si>
    <t>HI1680_D3_003</t>
  </si>
  <si>
    <t>HI1680_D1_002</t>
  </si>
  <si>
    <t>HI1680_B1_001</t>
  </si>
  <si>
    <t>HI1680_B2_002</t>
  </si>
  <si>
    <t>NO SAMPLE</t>
  </si>
  <si>
    <t>HI1680_B2_001</t>
  </si>
  <si>
    <t>HI1680_A2_002</t>
  </si>
  <si>
    <t>HI1680_A2_001</t>
  </si>
  <si>
    <t>HI1680_A1_001</t>
  </si>
  <si>
    <t>HI1680_A1_002</t>
  </si>
  <si>
    <t>HI1680_C2_001</t>
  </si>
  <si>
    <t>HI1680_C2_002</t>
  </si>
  <si>
    <t>HI1680_D2_001</t>
  </si>
  <si>
    <t>HI1680_D5_001</t>
  </si>
  <si>
    <t>HI1680_D5_003</t>
  </si>
  <si>
    <t>HI1680_D5_002</t>
  </si>
  <si>
    <t>HI1680_D4_001</t>
  </si>
  <si>
    <t>HI1680_D4_002</t>
  </si>
  <si>
    <t>D2_002</t>
  </si>
  <si>
    <t>D3_002</t>
  </si>
  <si>
    <t>A2_002</t>
  </si>
  <si>
    <t>C1_001</t>
  </si>
  <si>
    <t>C3_002</t>
  </si>
  <si>
    <t>D3_003</t>
  </si>
  <si>
    <t>Muddy Sand</t>
  </si>
  <si>
    <t>Sandy Gravel</t>
  </si>
  <si>
    <t>A1_002</t>
  </si>
  <si>
    <t>D1_002</t>
  </si>
  <si>
    <t>D4_001</t>
  </si>
  <si>
    <t>C2_001</t>
  </si>
  <si>
    <t>B2_002</t>
  </si>
  <si>
    <t>D1_001</t>
  </si>
  <si>
    <t>D4_002</t>
  </si>
  <si>
    <t>C3_001</t>
  </si>
  <si>
    <t>C1_002</t>
  </si>
  <si>
    <t>D3_001</t>
  </si>
  <si>
    <t>D5_003</t>
  </si>
  <si>
    <t>D5_002</t>
  </si>
  <si>
    <t>fS,cS,G</t>
  </si>
  <si>
    <t>G</t>
  </si>
  <si>
    <t>M,S</t>
  </si>
  <si>
    <t>55.459</t>
  </si>
  <si>
    <t>55.503</t>
  </si>
  <si>
    <t>55.564</t>
  </si>
  <si>
    <t>55.615</t>
  </si>
  <si>
    <t>55.557</t>
  </si>
  <si>
    <t>55.485</t>
  </si>
  <si>
    <t>55.429</t>
  </si>
  <si>
    <t>55.416</t>
  </si>
  <si>
    <t>55.399</t>
  </si>
  <si>
    <t>55.422</t>
  </si>
  <si>
    <t>55.631</t>
  </si>
  <si>
    <t>55.634</t>
  </si>
  <si>
    <t>55.644</t>
  </si>
  <si>
    <t>55.697</t>
  </si>
  <si>
    <t>55.706</t>
  </si>
  <si>
    <t>55.692</t>
  </si>
  <si>
    <t>55.685</t>
  </si>
  <si>
    <t>55.545</t>
  </si>
  <si>
    <t>55.517</t>
  </si>
  <si>
    <t>55.452</t>
  </si>
  <si>
    <t>55.391</t>
  </si>
  <si>
    <t>55.372</t>
  </si>
  <si>
    <t>55.378</t>
  </si>
  <si>
    <t>55.435</t>
  </si>
  <si>
    <t>55.419</t>
  </si>
  <si>
    <t>-5.5355</t>
  </si>
  <si>
    <t>-5.4933</t>
  </si>
  <si>
    <t>-5.4753</t>
  </si>
  <si>
    <t>-5.4413</t>
  </si>
  <si>
    <t>-5.3587</t>
  </si>
  <si>
    <t>-5.3423</t>
  </si>
  <si>
    <t>-5.3392</t>
  </si>
  <si>
    <t>-5.3752</t>
  </si>
  <si>
    <t>-5.4267</t>
  </si>
  <si>
    <t>-5.5850</t>
  </si>
  <si>
    <t>-5.4452</t>
  </si>
  <si>
    <t>-5.4192</t>
  </si>
  <si>
    <t>-5.3976</t>
  </si>
  <si>
    <t>-5.3559</t>
  </si>
  <si>
    <t>-5.3804</t>
  </si>
  <si>
    <t>-5.4214</t>
  </si>
  <si>
    <t>-5.4373</t>
  </si>
  <si>
    <t>-5.4314</t>
  </si>
  <si>
    <t>-5.4224</t>
  </si>
  <si>
    <t>-5.4384</t>
  </si>
  <si>
    <t>-5.3386</t>
  </si>
  <si>
    <t>-5.2687</t>
  </si>
  <si>
    <t>-5.2243</t>
  </si>
  <si>
    <t>-5.1279</t>
  </si>
  <si>
    <t>-5.1274</t>
  </si>
  <si>
    <t>-5.2293</t>
  </si>
  <si>
    <t>Gravelly Sand</t>
  </si>
  <si>
    <t>Nothing found</t>
  </si>
  <si>
    <t>Sandy Mud</t>
  </si>
  <si>
    <t>Rock / Sediment Absent</t>
  </si>
  <si>
    <t>fS,cS,M,G,Sh</t>
  </si>
  <si>
    <t>fS,M,cS,Sh,G</t>
  </si>
  <si>
    <t>cS,fS,G</t>
  </si>
  <si>
    <t>fS,M,cS,G</t>
  </si>
  <si>
    <t>fS,cS,M,Sh,G</t>
  </si>
  <si>
    <t>fS,Cs,M,Sh,G</t>
  </si>
  <si>
    <t>G,cS,fS,Sh</t>
  </si>
  <si>
    <t>fS,M,cS,Sh</t>
  </si>
  <si>
    <t>fS,cS,G,Sh,M</t>
  </si>
  <si>
    <t>fS,M,cS</t>
  </si>
  <si>
    <t>M,fS,Sh,cS</t>
  </si>
  <si>
    <t>fS,cS,Sh,M</t>
  </si>
  <si>
    <t>fS,cS,M,Sh</t>
  </si>
  <si>
    <t>cS,fS,G,M</t>
  </si>
  <si>
    <t>M,fS,cS</t>
  </si>
  <si>
    <t>M,fS</t>
  </si>
  <si>
    <t>G,Sh,cS,fS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</si>
</sst>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0.0000"/>
    <numFmt numFmtId="166" formatCode="0.0%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8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center"/>
    </xf>
    <xf numFmtId="15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/>
    <xf numFmtId="165" fontId="7" fillId="0" borderId="0" xfId="1" applyNumberFormat="1" applyFont="1" applyFill="1" applyBorder="1" applyAlignment="1">
      <alignment horizontal="center" vertical="center"/>
    </xf>
    <xf numFmtId="12" fontId="5" fillId="0" borderId="0" xfId="0" applyNumberFormat="1" applyFont="1" applyAlignment="1">
      <alignment wrapText="1"/>
    </xf>
    <xf numFmtId="0" fontId="9" fillId="0" borderId="0" xfId="0" applyFont="1"/>
    <xf numFmtId="9" fontId="0" fillId="0" borderId="0" xfId="4" applyFont="1"/>
    <xf numFmtId="9" fontId="0" fillId="4" borderId="0" xfId="4" applyFont="1" applyFill="1"/>
    <xf numFmtId="9" fontId="0" fillId="4" borderId="0" xfId="0" applyNumberFormat="1" applyFill="1"/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9" fillId="0" borderId="0" xfId="0" applyFont="1" applyFill="1" applyAlignment="1">
      <alignment horizontal="center"/>
    </xf>
    <xf numFmtId="4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0" fillId="0" borderId="2" xfId="0" applyBorder="1"/>
    <xf numFmtId="0" fontId="5" fillId="0" borderId="5" xfId="0" applyFont="1" applyBorder="1"/>
    <xf numFmtId="0" fontId="0" fillId="0" borderId="7" xfId="0" applyBorder="1"/>
    <xf numFmtId="166" fontId="0" fillId="4" borderId="0" xfId="4" applyNumberFormat="1" applyFont="1" applyFill="1"/>
    <xf numFmtId="166" fontId="0" fillId="4" borderId="0" xfId="0" applyNumberFormat="1" applyFill="1"/>
    <xf numFmtId="166" fontId="0" fillId="4" borderId="6" xfId="0" applyNumberFormat="1" applyFill="1" applyBorder="1"/>
    <xf numFmtId="9" fontId="0" fillId="0" borderId="0" xfId="0" applyNumberFormat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0" fontId="10" fillId="0" borderId="0" xfId="1" applyFont="1" applyFill="1" applyBorder="1" applyAlignment="1">
      <alignment horizontal="center" vertical="center"/>
    </xf>
    <xf numFmtId="0" fontId="0" fillId="0" borderId="0" xfId="0" applyFont="1" applyFill="1"/>
    <xf numFmtId="15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65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/>
    <xf numFmtId="0" fontId="0" fillId="0" borderId="0" xfId="0" applyFont="1" applyFill="1" applyAlignment="1">
      <alignment horizontal="center"/>
    </xf>
    <xf numFmtId="12" fontId="5" fillId="0" borderId="3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6" xfId="0" applyNumberFormat="1" applyFont="1" applyBorder="1" applyAlignment="1">
      <alignment horizontal="center" vertical="center" wrapText="1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en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en-S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'Fraction tool'!$B$2:$F$2</c:f>
              <c:strCache>
                <c:ptCount val="5"/>
                <c:pt idx="0">
                  <c:v>Gravel</c:v>
                </c:pt>
                <c:pt idx="1">
                  <c:v>Course Sand</c:v>
                </c:pt>
                <c:pt idx="2">
                  <c:v>Medium Sand</c:v>
                </c:pt>
                <c:pt idx="3">
                  <c:v>Fin Sand</c:v>
                </c:pt>
                <c:pt idx="4">
                  <c:v>Mud</c:v>
                </c:pt>
              </c:strCache>
            </c:strRef>
          </c:cat>
          <c:val>
            <c:numRef>
              <c:f>'Fraction tool'!$B$3:$F$3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</c:v>
                </c:pt>
                <c:pt idx="3">
                  <c:v>0.59</c:v>
                </c:pt>
                <c:pt idx="4">
                  <c:v>0.01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cid:image005.png@01D4A758.81491CC0" TargetMode="External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83820</xdr:colOff>
      <xdr:row>0</xdr:row>
      <xdr:rowOff>998220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4EB0A-4511-4358-B6A3-1D465A8C3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1702958</xdr:colOff>
      <xdr:row>0</xdr:row>
      <xdr:rowOff>1135380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8B0B5373-470C-4791-8EFC-EE3D4AC7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147637</xdr:rowOff>
    </xdr:from>
    <xdr:to>
      <xdr:col>14</xdr:col>
      <xdr:colOff>519112</xdr:colOff>
      <xdr:row>16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25056</xdr:colOff>
      <xdr:row>18</xdr:row>
      <xdr:rowOff>28575</xdr:rowOff>
    </xdr:from>
    <xdr:to>
      <xdr:col>16</xdr:col>
      <xdr:colOff>314326</xdr:colOff>
      <xdr:row>39</xdr:row>
      <xdr:rowOff>133351</xdr:rowOff>
    </xdr:to>
    <xdr:pic>
      <xdr:nvPicPr>
        <xdr:cNvPr id="3" name="Picture 2" descr="cid:image005.png@01D4A758.81491CC0">
          <a:extLst>
            <a:ext uri="{FF2B5EF4-FFF2-40B4-BE49-F238E27FC236}">
              <a16:creationId xmlns:a16="http://schemas.microsoft.com/office/drawing/2014/main" id="{46A588CA-955A-4299-8050-A9CE8C7857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85" t="15811" r="38915" b="40638"/>
        <a:stretch>
          <a:fillRect/>
        </a:stretch>
      </xdr:blipFill>
      <xdr:spPr bwMode="auto">
        <a:xfrm>
          <a:off x="5378106" y="3724275"/>
          <a:ext cx="5775670" cy="426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2F9D3-B616-43C1-93CE-8033D3A92481}">
  <sheetPr>
    <pageSetUpPr fitToPage="1"/>
  </sheetPr>
  <dimension ref="A1:Q59"/>
  <sheetViews>
    <sheetView tabSelected="1" zoomScaleNormal="100" workbookViewId="0">
      <pane ySplit="1" topLeftCell="A2" activePane="bottomLeft" state="frozen"/>
      <selection pane="bottomLeft" activeCell="F35" sqref="F35"/>
    </sheetView>
  </sheetViews>
  <sheetFormatPr defaultColWidth="9.1796875" defaultRowHeight="14.5" x14ac:dyDescent="0.35"/>
  <cols>
    <col min="1" max="1" width="19.54296875" style="2" customWidth="1"/>
    <col min="2" max="2" width="11.54296875" style="2" bestFit="1" customWidth="1"/>
    <col min="3" max="3" width="18.453125" style="2" customWidth="1"/>
    <col min="4" max="4" width="13" style="2" bestFit="1" customWidth="1"/>
    <col min="5" max="5" width="11.54296875" style="2" bestFit="1" customWidth="1"/>
    <col min="6" max="6" width="25.54296875" style="2" customWidth="1"/>
    <col min="7" max="7" width="20.81640625" style="2" customWidth="1"/>
    <col min="8" max="8" width="10.81640625" style="2" customWidth="1"/>
    <col min="9" max="9" width="12.1796875" style="2" customWidth="1"/>
    <col min="10" max="10" width="14.1796875" style="2" customWidth="1"/>
    <col min="11" max="11" width="12.54296875" style="2" customWidth="1"/>
    <col min="12" max="12" width="10.54296875" style="2" customWidth="1"/>
    <col min="13" max="13" width="18.453125" style="2" customWidth="1"/>
    <col min="14" max="14" width="12.54296875" style="2" customWidth="1"/>
    <col min="15" max="15" width="11.1796875" style="2" customWidth="1"/>
    <col min="16" max="16" width="35" style="2" customWidth="1"/>
    <col min="17" max="17" width="41.54296875" style="2" customWidth="1"/>
    <col min="18" max="16384" width="9.1796875" style="2"/>
  </cols>
  <sheetData>
    <row r="1" spans="1:17" s="1" customFormat="1" ht="130.5" customHeight="1" x14ac:dyDescent="0.35">
      <c r="A1" s="3" t="s">
        <v>3</v>
      </c>
      <c r="B1" s="4" t="s">
        <v>0</v>
      </c>
      <c r="C1" s="3" t="s">
        <v>15</v>
      </c>
      <c r="D1" s="3" t="s">
        <v>12</v>
      </c>
      <c r="E1" s="3" t="s">
        <v>13</v>
      </c>
      <c r="F1" s="3" t="s">
        <v>1</v>
      </c>
      <c r="G1" s="3" t="s">
        <v>4</v>
      </c>
      <c r="H1" s="3" t="s">
        <v>19</v>
      </c>
      <c r="I1" s="3" t="s">
        <v>17</v>
      </c>
      <c r="J1" s="3" t="s">
        <v>8</v>
      </c>
      <c r="K1" s="3" t="s">
        <v>9</v>
      </c>
      <c r="L1" s="3" t="s">
        <v>16</v>
      </c>
      <c r="M1" s="3" t="s">
        <v>5</v>
      </c>
      <c r="N1" s="3" t="s">
        <v>18</v>
      </c>
      <c r="O1" s="3" t="s">
        <v>6</v>
      </c>
      <c r="P1" s="3" t="s">
        <v>7</v>
      </c>
      <c r="Q1" s="3" t="s">
        <v>2</v>
      </c>
    </row>
    <row r="2" spans="1:17" s="42" customFormat="1" x14ac:dyDescent="0.35">
      <c r="A2" s="41" t="s">
        <v>36</v>
      </c>
      <c r="B2" s="43">
        <v>44083</v>
      </c>
      <c r="C2" s="44">
        <v>0.79166666666666663</v>
      </c>
      <c r="D2" s="45" t="s">
        <v>86</v>
      </c>
      <c r="E2" s="45" t="s">
        <v>111</v>
      </c>
      <c r="F2" s="14" t="s">
        <v>143</v>
      </c>
      <c r="G2" s="41" t="s">
        <v>137</v>
      </c>
      <c r="H2" s="41">
        <v>10</v>
      </c>
      <c r="I2" s="41">
        <v>3</v>
      </c>
      <c r="J2" s="41" t="s">
        <v>14</v>
      </c>
      <c r="K2" s="41">
        <v>1</v>
      </c>
      <c r="L2" s="41">
        <v>1</v>
      </c>
      <c r="M2" s="41" t="s">
        <v>33</v>
      </c>
      <c r="N2" s="41" t="s">
        <v>28</v>
      </c>
      <c r="O2" s="41" t="s">
        <v>34</v>
      </c>
      <c r="P2" s="42" t="s">
        <v>35</v>
      </c>
      <c r="Q2" s="46"/>
    </row>
    <row r="3" spans="1:17" x14ac:dyDescent="0.35">
      <c r="A3" s="41" t="s">
        <v>37</v>
      </c>
      <c r="B3" s="43">
        <v>44083</v>
      </c>
      <c r="C3" s="44">
        <v>0.85416666666666663</v>
      </c>
      <c r="D3" s="45" t="s">
        <v>87</v>
      </c>
      <c r="E3" s="45" t="s">
        <v>112</v>
      </c>
      <c r="F3" s="14" t="s">
        <v>144</v>
      </c>
      <c r="G3" s="41" t="s">
        <v>69</v>
      </c>
      <c r="H3" s="41">
        <v>38</v>
      </c>
      <c r="I3" s="41">
        <v>3</v>
      </c>
      <c r="J3" s="41" t="s">
        <v>14</v>
      </c>
      <c r="K3" s="41">
        <v>1</v>
      </c>
      <c r="L3" s="41">
        <v>1</v>
      </c>
      <c r="M3" s="41" t="s">
        <v>33</v>
      </c>
      <c r="N3" s="41" t="s">
        <v>28</v>
      </c>
      <c r="O3" s="41" t="s">
        <v>34</v>
      </c>
      <c r="P3" s="42" t="s">
        <v>35</v>
      </c>
      <c r="Q3" s="46"/>
    </row>
    <row r="4" spans="1:17" x14ac:dyDescent="0.35">
      <c r="A4" s="41" t="s">
        <v>38</v>
      </c>
      <c r="B4" s="43">
        <v>44083</v>
      </c>
      <c r="C4" s="44">
        <v>0.88541666666666663</v>
      </c>
      <c r="D4" s="45" t="s">
        <v>88</v>
      </c>
      <c r="E4" s="45" t="s">
        <v>113</v>
      </c>
      <c r="F4" s="14" t="s">
        <v>145</v>
      </c>
      <c r="G4" s="41" t="s">
        <v>69</v>
      </c>
      <c r="H4" s="41">
        <v>31</v>
      </c>
      <c r="I4" s="41">
        <v>3</v>
      </c>
      <c r="J4" s="41" t="s">
        <v>14</v>
      </c>
      <c r="K4" s="41">
        <v>1</v>
      </c>
      <c r="L4" s="41">
        <v>1</v>
      </c>
      <c r="M4" s="41" t="s">
        <v>33</v>
      </c>
      <c r="N4" s="41" t="s">
        <v>28</v>
      </c>
      <c r="O4" s="41" t="s">
        <v>34</v>
      </c>
      <c r="P4" s="42" t="s">
        <v>35</v>
      </c>
      <c r="Q4" s="46"/>
    </row>
    <row r="5" spans="1:17" x14ac:dyDescent="0.35">
      <c r="A5" s="41" t="s">
        <v>39</v>
      </c>
      <c r="B5" s="43">
        <v>44083</v>
      </c>
      <c r="C5" s="44">
        <v>0.91666666666666663</v>
      </c>
      <c r="D5" s="45" t="s">
        <v>89</v>
      </c>
      <c r="E5" s="45" t="s">
        <v>114</v>
      </c>
      <c r="F5" s="14" t="s">
        <v>85</v>
      </c>
      <c r="G5" s="41" t="s">
        <v>69</v>
      </c>
      <c r="H5" s="41">
        <v>73</v>
      </c>
      <c r="I5" s="41">
        <v>3</v>
      </c>
      <c r="J5" s="41" t="s">
        <v>14</v>
      </c>
      <c r="K5" s="41">
        <v>1</v>
      </c>
      <c r="L5" s="41">
        <v>2</v>
      </c>
      <c r="M5" s="41" t="s">
        <v>33</v>
      </c>
      <c r="N5" s="41" t="s">
        <v>28</v>
      </c>
      <c r="O5" s="41" t="s">
        <v>34</v>
      </c>
      <c r="P5" s="42" t="s">
        <v>35</v>
      </c>
      <c r="Q5" s="46"/>
    </row>
    <row r="6" spans="1:17" x14ac:dyDescent="0.35">
      <c r="A6" s="41" t="s">
        <v>40</v>
      </c>
      <c r="B6" s="43">
        <v>44083</v>
      </c>
      <c r="C6" s="44">
        <v>0.94791666666666663</v>
      </c>
      <c r="D6" s="45" t="s">
        <v>90</v>
      </c>
      <c r="E6" s="45" t="s">
        <v>115</v>
      </c>
      <c r="F6" s="14" t="s">
        <v>146</v>
      </c>
      <c r="G6" s="41" t="s">
        <v>10</v>
      </c>
      <c r="H6" s="41">
        <v>31</v>
      </c>
      <c r="I6" s="41">
        <v>3</v>
      </c>
      <c r="J6" s="41" t="s">
        <v>14</v>
      </c>
      <c r="K6" s="41">
        <v>1</v>
      </c>
      <c r="L6" s="41">
        <v>1</v>
      </c>
      <c r="M6" s="41" t="s">
        <v>33</v>
      </c>
      <c r="N6" s="41" t="s">
        <v>28</v>
      </c>
      <c r="O6" s="41" t="s">
        <v>34</v>
      </c>
      <c r="P6" s="42" t="s">
        <v>35</v>
      </c>
      <c r="Q6" s="46"/>
    </row>
    <row r="7" spans="1:17" x14ac:dyDescent="0.35">
      <c r="A7" s="41" t="s">
        <v>41</v>
      </c>
      <c r="B7" s="43">
        <v>44083</v>
      </c>
      <c r="C7" s="44">
        <v>0.98263888888888884</v>
      </c>
      <c r="D7" s="45" t="s">
        <v>91</v>
      </c>
      <c r="E7" s="45" t="s">
        <v>116</v>
      </c>
      <c r="F7" s="14" t="s">
        <v>147</v>
      </c>
      <c r="G7" s="41" t="s">
        <v>70</v>
      </c>
      <c r="H7" s="41">
        <v>13</v>
      </c>
      <c r="I7" s="41">
        <v>3</v>
      </c>
      <c r="J7" s="41" t="s">
        <v>14</v>
      </c>
      <c r="K7" s="41">
        <v>1</v>
      </c>
      <c r="L7" s="41">
        <v>2</v>
      </c>
      <c r="M7" s="41" t="s">
        <v>33</v>
      </c>
      <c r="N7" s="41" t="s">
        <v>28</v>
      </c>
      <c r="O7" s="41" t="s">
        <v>34</v>
      </c>
      <c r="P7" s="42" t="s">
        <v>35</v>
      </c>
      <c r="Q7" s="46"/>
    </row>
    <row r="8" spans="1:17" x14ac:dyDescent="0.35">
      <c r="A8" s="41" t="s">
        <v>42</v>
      </c>
      <c r="B8" s="43">
        <v>44084</v>
      </c>
      <c r="C8" s="44">
        <v>1.0416666666666666E-2</v>
      </c>
      <c r="D8" s="45" t="s">
        <v>92</v>
      </c>
      <c r="E8" s="45" t="s">
        <v>117</v>
      </c>
      <c r="F8" s="14" t="s">
        <v>148</v>
      </c>
      <c r="G8" s="41" t="s">
        <v>69</v>
      </c>
      <c r="H8" s="41">
        <v>38</v>
      </c>
      <c r="I8" s="41">
        <v>3</v>
      </c>
      <c r="J8" s="41" t="s">
        <v>14</v>
      </c>
      <c r="K8" s="41">
        <v>1</v>
      </c>
      <c r="L8" s="41">
        <v>1</v>
      </c>
      <c r="M8" s="41" t="s">
        <v>33</v>
      </c>
      <c r="N8" s="41" t="s">
        <v>28</v>
      </c>
      <c r="O8" s="41" t="s">
        <v>34</v>
      </c>
      <c r="P8" s="42" t="s">
        <v>35</v>
      </c>
      <c r="Q8" s="46"/>
    </row>
    <row r="9" spans="1:17" x14ac:dyDescent="0.35">
      <c r="A9" s="41" t="s">
        <v>43</v>
      </c>
      <c r="B9" s="43">
        <v>44084</v>
      </c>
      <c r="C9" s="44">
        <v>2.4305555555555556E-2</v>
      </c>
      <c r="D9" s="45" t="s">
        <v>93</v>
      </c>
      <c r="E9" s="45" t="s">
        <v>118</v>
      </c>
      <c r="F9" s="14" t="s">
        <v>149</v>
      </c>
      <c r="G9" s="41" t="s">
        <v>10</v>
      </c>
      <c r="H9" s="41">
        <v>30</v>
      </c>
      <c r="I9" s="41">
        <v>3</v>
      </c>
      <c r="J9" s="41" t="s">
        <v>14</v>
      </c>
      <c r="K9" s="41">
        <v>1</v>
      </c>
      <c r="L9" s="41">
        <v>1</v>
      </c>
      <c r="M9" s="41" t="s">
        <v>33</v>
      </c>
      <c r="N9" s="41" t="s">
        <v>28</v>
      </c>
      <c r="O9" s="41" t="s">
        <v>34</v>
      </c>
      <c r="P9" s="42" t="s">
        <v>35</v>
      </c>
      <c r="Q9" s="46"/>
    </row>
    <row r="10" spans="1:17" x14ac:dyDescent="0.35">
      <c r="A10" s="41" t="s">
        <v>44</v>
      </c>
      <c r="B10" s="43">
        <v>44084</v>
      </c>
      <c r="C10" s="44">
        <v>5.5555555555555552E-2</v>
      </c>
      <c r="D10" s="45" t="s">
        <v>94</v>
      </c>
      <c r="E10" s="45" t="s">
        <v>119</v>
      </c>
      <c r="F10" s="14" t="s">
        <v>150</v>
      </c>
      <c r="G10" s="41" t="s">
        <v>69</v>
      </c>
      <c r="H10" s="41">
        <v>37</v>
      </c>
      <c r="I10" s="41">
        <v>3</v>
      </c>
      <c r="J10" s="41" t="s">
        <v>14</v>
      </c>
      <c r="K10" s="41">
        <v>1</v>
      </c>
      <c r="L10" s="41">
        <v>1</v>
      </c>
      <c r="M10" s="41" t="s">
        <v>33</v>
      </c>
      <c r="N10" s="41" t="s">
        <v>28</v>
      </c>
      <c r="O10" s="41" t="s">
        <v>34</v>
      </c>
      <c r="P10" s="42" t="s">
        <v>35</v>
      </c>
      <c r="Q10" s="46"/>
    </row>
    <row r="11" spans="1:17" x14ac:dyDescent="0.35">
      <c r="A11" s="41" t="s">
        <v>46</v>
      </c>
      <c r="B11" s="43">
        <v>44084</v>
      </c>
      <c r="C11" s="44">
        <v>9.375E-2</v>
      </c>
      <c r="D11" s="45" t="s">
        <v>95</v>
      </c>
      <c r="E11" s="45" t="s">
        <v>120</v>
      </c>
      <c r="F11" s="14" t="s">
        <v>144</v>
      </c>
      <c r="G11" s="41" t="s">
        <v>69</v>
      </c>
      <c r="H11" s="41">
        <v>16</v>
      </c>
      <c r="I11" s="41">
        <v>3</v>
      </c>
      <c r="J11" s="41" t="s">
        <v>14</v>
      </c>
      <c r="K11" s="41">
        <v>1</v>
      </c>
      <c r="L11" s="41">
        <v>1</v>
      </c>
      <c r="M11" s="41" t="s">
        <v>33</v>
      </c>
      <c r="N11" s="41" t="s">
        <v>28</v>
      </c>
      <c r="O11" s="41" t="s">
        <v>34</v>
      </c>
      <c r="P11" s="42" t="s">
        <v>35</v>
      </c>
      <c r="Q11" s="46"/>
    </row>
    <row r="12" spans="1:17" x14ac:dyDescent="0.35">
      <c r="A12" s="41" t="s">
        <v>47</v>
      </c>
      <c r="B12" s="43">
        <v>44088</v>
      </c>
      <c r="C12" s="44">
        <v>0.69444444444444453</v>
      </c>
      <c r="D12" s="45" t="s">
        <v>96</v>
      </c>
      <c r="E12" s="45" t="s">
        <v>121</v>
      </c>
      <c r="F12" s="14" t="s">
        <v>151</v>
      </c>
      <c r="G12" s="41" t="s">
        <v>139</v>
      </c>
      <c r="H12" s="41">
        <v>121</v>
      </c>
      <c r="I12" s="41">
        <v>3</v>
      </c>
      <c r="J12" s="41" t="s">
        <v>14</v>
      </c>
      <c r="K12" s="41">
        <v>1</v>
      </c>
      <c r="L12" s="41">
        <v>1</v>
      </c>
      <c r="M12" s="41" t="s">
        <v>33</v>
      </c>
      <c r="N12" s="41" t="s">
        <v>28</v>
      </c>
      <c r="O12" s="41" t="s">
        <v>34</v>
      </c>
      <c r="P12" s="42" t="s">
        <v>35</v>
      </c>
      <c r="Q12" s="46"/>
    </row>
    <row r="13" spans="1:17" x14ac:dyDescent="0.35">
      <c r="A13" s="41" t="s">
        <v>48</v>
      </c>
      <c r="B13" s="43">
        <v>44088</v>
      </c>
      <c r="C13" s="44">
        <v>0.70833333333333337</v>
      </c>
      <c r="D13" s="45" t="s">
        <v>97</v>
      </c>
      <c r="E13" s="45" t="s">
        <v>122</v>
      </c>
      <c r="F13" s="14" t="s">
        <v>84</v>
      </c>
      <c r="G13" s="41" t="s">
        <v>11</v>
      </c>
      <c r="H13" s="41">
        <v>25</v>
      </c>
      <c r="I13" s="41">
        <v>3</v>
      </c>
      <c r="J13" s="41" t="s">
        <v>14</v>
      </c>
      <c r="K13" s="41">
        <v>1</v>
      </c>
      <c r="L13" s="41">
        <v>3</v>
      </c>
      <c r="M13" s="41" t="s">
        <v>33</v>
      </c>
      <c r="N13" s="41" t="s">
        <v>28</v>
      </c>
      <c r="O13" s="41" t="s">
        <v>34</v>
      </c>
      <c r="P13" s="42" t="s">
        <v>35</v>
      </c>
      <c r="Q13" s="46"/>
    </row>
    <row r="14" spans="1:17" x14ac:dyDescent="0.35">
      <c r="A14" s="41" t="s">
        <v>50</v>
      </c>
      <c r="B14" s="43">
        <v>44088</v>
      </c>
      <c r="C14" s="44">
        <v>0.72222222222222221</v>
      </c>
      <c r="D14" s="45" t="s">
        <v>98</v>
      </c>
      <c r="E14" s="45" t="s">
        <v>123</v>
      </c>
      <c r="F14" s="14" t="s">
        <v>138</v>
      </c>
      <c r="G14" s="41" t="s">
        <v>140</v>
      </c>
      <c r="H14" s="41">
        <v>45</v>
      </c>
      <c r="I14" s="41">
        <v>3</v>
      </c>
      <c r="J14" s="41" t="s">
        <v>14</v>
      </c>
      <c r="K14" s="41">
        <v>1</v>
      </c>
      <c r="L14" s="41">
        <v>3</v>
      </c>
      <c r="M14" s="41" t="s">
        <v>33</v>
      </c>
      <c r="N14" s="41" t="s">
        <v>28</v>
      </c>
      <c r="O14" s="41" t="s">
        <v>34</v>
      </c>
      <c r="P14" s="42" t="s">
        <v>35</v>
      </c>
      <c r="Q14" s="46" t="s">
        <v>49</v>
      </c>
    </row>
    <row r="15" spans="1:17" x14ac:dyDescent="0.35">
      <c r="A15" s="41" t="s">
        <v>51</v>
      </c>
      <c r="B15" s="43">
        <v>44088</v>
      </c>
      <c r="C15" s="44">
        <v>0.74305555555555547</v>
      </c>
      <c r="D15" s="45" t="s">
        <v>99</v>
      </c>
      <c r="E15" s="45" t="s">
        <v>124</v>
      </c>
      <c r="F15" s="14" t="s">
        <v>152</v>
      </c>
      <c r="G15" s="47" t="s">
        <v>10</v>
      </c>
      <c r="H15" s="41">
        <v>120</v>
      </c>
      <c r="I15" s="41">
        <v>3</v>
      </c>
      <c r="J15" s="41" t="s">
        <v>14</v>
      </c>
      <c r="K15" s="41">
        <v>1</v>
      </c>
      <c r="L15" s="41">
        <v>3</v>
      </c>
      <c r="M15" s="41" t="s">
        <v>33</v>
      </c>
      <c r="N15" s="41" t="s">
        <v>28</v>
      </c>
      <c r="O15" s="41" t="s">
        <v>34</v>
      </c>
      <c r="P15" s="42" t="s">
        <v>35</v>
      </c>
      <c r="Q15" s="46"/>
    </row>
    <row r="16" spans="1:17" x14ac:dyDescent="0.35">
      <c r="A16" s="41" t="s">
        <v>52</v>
      </c>
      <c r="B16" s="43">
        <v>44088</v>
      </c>
      <c r="C16" s="44">
        <v>0.79166666666666663</v>
      </c>
      <c r="D16" s="45" t="s">
        <v>100</v>
      </c>
      <c r="E16" s="45" t="s">
        <v>125</v>
      </c>
      <c r="F16" s="14" t="s">
        <v>153</v>
      </c>
      <c r="G16" s="41" t="s">
        <v>10</v>
      </c>
      <c r="H16" s="47">
        <v>76</v>
      </c>
      <c r="I16" s="41">
        <v>3</v>
      </c>
      <c r="J16" s="41" t="s">
        <v>14</v>
      </c>
      <c r="K16" s="41">
        <v>1</v>
      </c>
      <c r="L16" s="41">
        <v>2</v>
      </c>
      <c r="M16" s="41" t="s">
        <v>33</v>
      </c>
      <c r="N16" s="41" t="s">
        <v>28</v>
      </c>
      <c r="O16" s="41" t="s">
        <v>34</v>
      </c>
      <c r="P16" s="42" t="s">
        <v>35</v>
      </c>
      <c r="Q16" s="46"/>
    </row>
    <row r="17" spans="1:17" x14ac:dyDescent="0.35">
      <c r="A17" s="41" t="s">
        <v>53</v>
      </c>
      <c r="B17" s="43">
        <v>44088</v>
      </c>
      <c r="C17" s="44">
        <v>0.80902777777777779</v>
      </c>
      <c r="D17" s="45" t="s">
        <v>101</v>
      </c>
      <c r="E17" s="45" t="s">
        <v>126</v>
      </c>
      <c r="F17" s="14" t="s">
        <v>141</v>
      </c>
      <c r="G17" s="47" t="s">
        <v>69</v>
      </c>
      <c r="H17" s="47">
        <v>76</v>
      </c>
      <c r="I17" s="41">
        <v>3</v>
      </c>
      <c r="J17" s="41" t="s">
        <v>14</v>
      </c>
      <c r="K17" s="41">
        <v>1</v>
      </c>
      <c r="L17" s="47">
        <v>1</v>
      </c>
      <c r="M17" s="41" t="s">
        <v>33</v>
      </c>
      <c r="N17" s="41" t="s">
        <v>28</v>
      </c>
      <c r="O17" s="41" t="s">
        <v>34</v>
      </c>
      <c r="P17" s="42" t="s">
        <v>35</v>
      </c>
      <c r="Q17" s="46"/>
    </row>
    <row r="18" spans="1:17" x14ac:dyDescent="0.35">
      <c r="A18" s="41" t="s">
        <v>54</v>
      </c>
      <c r="B18" s="43">
        <v>44088</v>
      </c>
      <c r="C18" s="44">
        <v>0.81944444444444453</v>
      </c>
      <c r="D18" s="45" t="s">
        <v>102</v>
      </c>
      <c r="E18" s="45" t="s">
        <v>127</v>
      </c>
      <c r="F18" s="14" t="s">
        <v>142</v>
      </c>
      <c r="G18" s="47" t="s">
        <v>69</v>
      </c>
      <c r="H18" s="47">
        <v>56</v>
      </c>
      <c r="I18" s="41">
        <v>3</v>
      </c>
      <c r="J18" s="41" t="s">
        <v>14</v>
      </c>
      <c r="K18" s="41">
        <v>1</v>
      </c>
      <c r="L18" s="47">
        <v>1</v>
      </c>
      <c r="M18" s="41" t="s">
        <v>33</v>
      </c>
      <c r="N18" s="41" t="s">
        <v>28</v>
      </c>
      <c r="O18" s="41" t="s">
        <v>34</v>
      </c>
      <c r="P18" s="42" t="s">
        <v>35</v>
      </c>
      <c r="Q18" s="46"/>
    </row>
    <row r="19" spans="1:17" x14ac:dyDescent="0.35">
      <c r="A19" s="41" t="s">
        <v>55</v>
      </c>
      <c r="B19" s="43">
        <v>44088</v>
      </c>
      <c r="C19" s="44">
        <v>0.87152777777777779</v>
      </c>
      <c r="D19" s="45" t="s">
        <v>103</v>
      </c>
      <c r="E19" s="45" t="s">
        <v>128</v>
      </c>
      <c r="F19" s="14" t="s">
        <v>154</v>
      </c>
      <c r="G19" s="47" t="s">
        <v>137</v>
      </c>
      <c r="H19" s="47">
        <v>36</v>
      </c>
      <c r="I19" s="41">
        <v>3</v>
      </c>
      <c r="J19" s="41" t="s">
        <v>14</v>
      </c>
      <c r="K19" s="41">
        <v>1</v>
      </c>
      <c r="L19" s="47">
        <v>2</v>
      </c>
      <c r="M19" s="41" t="s">
        <v>33</v>
      </c>
      <c r="N19" s="41" t="s">
        <v>28</v>
      </c>
      <c r="O19" s="41" t="s">
        <v>34</v>
      </c>
      <c r="P19" s="42" t="s">
        <v>35</v>
      </c>
      <c r="Q19" s="46"/>
    </row>
    <row r="20" spans="1:17" x14ac:dyDescent="0.35">
      <c r="A20" s="41" t="s">
        <v>56</v>
      </c>
      <c r="B20" s="43">
        <v>44088</v>
      </c>
      <c r="C20" s="44">
        <v>0.88888888888888884</v>
      </c>
      <c r="D20" s="45" t="s">
        <v>104</v>
      </c>
      <c r="E20" s="45" t="s">
        <v>129</v>
      </c>
      <c r="F20" s="14" t="s">
        <v>155</v>
      </c>
      <c r="G20" s="47" t="s">
        <v>139</v>
      </c>
      <c r="H20" s="47">
        <v>81</v>
      </c>
      <c r="I20" s="41">
        <v>3</v>
      </c>
      <c r="J20" s="41" t="s">
        <v>14</v>
      </c>
      <c r="K20" s="41">
        <v>1</v>
      </c>
      <c r="L20" s="47">
        <v>1</v>
      </c>
      <c r="M20" s="41" t="s">
        <v>33</v>
      </c>
      <c r="N20" s="41" t="s">
        <v>28</v>
      </c>
      <c r="O20" s="41" t="s">
        <v>34</v>
      </c>
      <c r="P20" s="42" t="s">
        <v>35</v>
      </c>
      <c r="Q20" s="46"/>
    </row>
    <row r="21" spans="1:17" x14ac:dyDescent="0.35">
      <c r="A21" s="41" t="s">
        <v>57</v>
      </c>
      <c r="B21" s="43">
        <v>44088</v>
      </c>
      <c r="C21" s="44">
        <v>0.91666666666666663</v>
      </c>
      <c r="D21" s="45" t="s">
        <v>105</v>
      </c>
      <c r="E21" s="45" t="s">
        <v>130</v>
      </c>
      <c r="F21" s="14" t="s">
        <v>156</v>
      </c>
      <c r="G21" s="47" t="s">
        <v>139</v>
      </c>
      <c r="H21" s="47">
        <v>46</v>
      </c>
      <c r="I21" s="41">
        <v>3</v>
      </c>
      <c r="J21" s="41" t="s">
        <v>14</v>
      </c>
      <c r="K21" s="41">
        <v>1</v>
      </c>
      <c r="L21" s="47">
        <v>1</v>
      </c>
      <c r="M21" s="41" t="s">
        <v>33</v>
      </c>
      <c r="N21" s="41" t="s">
        <v>28</v>
      </c>
      <c r="O21" s="41" t="s">
        <v>34</v>
      </c>
      <c r="P21" s="42" t="s">
        <v>35</v>
      </c>
      <c r="Q21" s="46"/>
    </row>
    <row r="22" spans="1:17" x14ac:dyDescent="0.35">
      <c r="A22" s="41" t="s">
        <v>45</v>
      </c>
      <c r="B22" s="43">
        <v>44088</v>
      </c>
      <c r="C22" s="44">
        <v>0.99305555555555547</v>
      </c>
      <c r="D22" s="45" t="s">
        <v>94</v>
      </c>
      <c r="E22" s="45" t="s">
        <v>131</v>
      </c>
      <c r="F22" s="14" t="s">
        <v>150</v>
      </c>
      <c r="G22" s="23" t="s">
        <v>69</v>
      </c>
      <c r="H22" s="23">
        <v>48</v>
      </c>
      <c r="I22" s="41">
        <v>3</v>
      </c>
      <c r="J22" s="41" t="s">
        <v>14</v>
      </c>
      <c r="K22" s="41">
        <v>1</v>
      </c>
      <c r="L22" s="23">
        <v>1</v>
      </c>
      <c r="M22" s="41" t="s">
        <v>33</v>
      </c>
      <c r="N22" s="41" t="s">
        <v>28</v>
      </c>
      <c r="O22" s="41" t="s">
        <v>34</v>
      </c>
      <c r="P22" s="42" t="s">
        <v>35</v>
      </c>
      <c r="Q22" s="15"/>
    </row>
    <row r="23" spans="1:17" x14ac:dyDescent="0.35">
      <c r="A23" s="41" t="s">
        <v>58</v>
      </c>
      <c r="B23" s="43">
        <v>44089</v>
      </c>
      <c r="C23" s="44">
        <v>0.74652777777777779</v>
      </c>
      <c r="D23" s="45" t="s">
        <v>106</v>
      </c>
      <c r="E23" s="45" t="s">
        <v>132</v>
      </c>
      <c r="F23" s="14" t="s">
        <v>155</v>
      </c>
      <c r="G23" s="23" t="s">
        <v>139</v>
      </c>
      <c r="H23" s="23">
        <v>49</v>
      </c>
      <c r="I23" s="41">
        <v>3</v>
      </c>
      <c r="J23" s="41" t="s">
        <v>14</v>
      </c>
      <c r="K23" s="41">
        <v>1</v>
      </c>
      <c r="L23" s="23">
        <v>1</v>
      </c>
      <c r="M23" s="41" t="s">
        <v>33</v>
      </c>
      <c r="N23" s="41" t="s">
        <v>28</v>
      </c>
      <c r="O23" s="41" t="s">
        <v>34</v>
      </c>
      <c r="P23" s="42" t="s">
        <v>35</v>
      </c>
      <c r="Q23" s="15"/>
    </row>
    <row r="24" spans="1:17" x14ac:dyDescent="0.35">
      <c r="A24" s="41" t="s">
        <v>59</v>
      </c>
      <c r="B24" s="43">
        <v>44089</v>
      </c>
      <c r="C24" s="44">
        <v>0.76041666666666663</v>
      </c>
      <c r="D24" s="45" t="s">
        <v>107</v>
      </c>
      <c r="E24" s="45" t="s">
        <v>133</v>
      </c>
      <c r="F24" s="14" t="s">
        <v>155</v>
      </c>
      <c r="G24" s="23" t="s">
        <v>20</v>
      </c>
      <c r="H24" s="23">
        <v>55</v>
      </c>
      <c r="I24" s="41">
        <v>3</v>
      </c>
      <c r="J24" s="41" t="s">
        <v>14</v>
      </c>
      <c r="K24" s="41">
        <v>1</v>
      </c>
      <c r="L24" s="23">
        <v>1</v>
      </c>
      <c r="M24" s="41" t="s">
        <v>33</v>
      </c>
      <c r="N24" s="41" t="s">
        <v>28</v>
      </c>
      <c r="O24" s="41" t="s">
        <v>34</v>
      </c>
      <c r="P24" s="42" t="s">
        <v>35</v>
      </c>
      <c r="Q24" s="15"/>
    </row>
    <row r="25" spans="1:17" x14ac:dyDescent="0.35">
      <c r="A25" s="41" t="s">
        <v>60</v>
      </c>
      <c r="B25" s="43">
        <v>44089</v>
      </c>
      <c r="C25" s="44">
        <v>0.78125</v>
      </c>
      <c r="D25" s="45" t="s">
        <v>108</v>
      </c>
      <c r="E25" s="45" t="s">
        <v>134</v>
      </c>
      <c r="F25" s="14" t="s">
        <v>83</v>
      </c>
      <c r="G25" s="23" t="s">
        <v>137</v>
      </c>
      <c r="H25" s="23">
        <v>31</v>
      </c>
      <c r="I25" s="41">
        <v>3</v>
      </c>
      <c r="J25" s="41" t="s">
        <v>14</v>
      </c>
      <c r="K25" s="41">
        <v>1</v>
      </c>
      <c r="L25" s="23">
        <v>1</v>
      </c>
      <c r="M25" s="41" t="s">
        <v>33</v>
      </c>
      <c r="N25" s="41" t="s">
        <v>28</v>
      </c>
      <c r="O25" s="41" t="s">
        <v>34</v>
      </c>
      <c r="P25" s="42" t="s">
        <v>35</v>
      </c>
      <c r="Q25" s="15"/>
    </row>
    <row r="26" spans="1:17" x14ac:dyDescent="0.35">
      <c r="A26" s="41" t="s">
        <v>61</v>
      </c>
      <c r="B26" s="43">
        <v>44089</v>
      </c>
      <c r="C26" s="44">
        <v>0.81944444444444453</v>
      </c>
      <c r="D26" s="45" t="s">
        <v>109</v>
      </c>
      <c r="E26" s="45" t="s">
        <v>135</v>
      </c>
      <c r="F26" s="14" t="s">
        <v>157</v>
      </c>
      <c r="G26" s="23" t="s">
        <v>70</v>
      </c>
      <c r="H26" s="23">
        <v>12</v>
      </c>
      <c r="I26" s="41">
        <v>3</v>
      </c>
      <c r="J26" s="41" t="s">
        <v>14</v>
      </c>
      <c r="K26" s="41">
        <v>1</v>
      </c>
      <c r="L26" s="23">
        <v>1</v>
      </c>
      <c r="M26" s="41" t="s">
        <v>33</v>
      </c>
      <c r="N26" s="41" t="s">
        <v>28</v>
      </c>
      <c r="O26" s="41" t="s">
        <v>34</v>
      </c>
      <c r="P26" s="42" t="s">
        <v>35</v>
      </c>
      <c r="Q26" s="15"/>
    </row>
    <row r="27" spans="1:17" x14ac:dyDescent="0.35">
      <c r="A27" s="41" t="s">
        <v>62</v>
      </c>
      <c r="B27" s="43">
        <v>44089</v>
      </c>
      <c r="C27" s="44">
        <v>0.87847222222222221</v>
      </c>
      <c r="D27" s="45" t="s">
        <v>110</v>
      </c>
      <c r="E27" s="45" t="s">
        <v>136</v>
      </c>
      <c r="F27" s="14" t="s">
        <v>153</v>
      </c>
      <c r="G27" s="23" t="s">
        <v>10</v>
      </c>
      <c r="H27" s="23">
        <v>34</v>
      </c>
      <c r="I27" s="41">
        <v>3</v>
      </c>
      <c r="J27" s="41" t="s">
        <v>14</v>
      </c>
      <c r="K27" s="41">
        <v>1</v>
      </c>
      <c r="L27" s="23">
        <v>1</v>
      </c>
      <c r="M27" s="41" t="s">
        <v>33</v>
      </c>
      <c r="N27" s="41" t="s">
        <v>28</v>
      </c>
      <c r="O27" s="41" t="s">
        <v>34</v>
      </c>
      <c r="P27" s="42" t="s">
        <v>35</v>
      </c>
      <c r="Q27" s="15"/>
    </row>
    <row r="28" spans="1:17" x14ac:dyDescent="0.35">
      <c r="A28" s="41"/>
      <c r="B28" s="43"/>
      <c r="C28" s="12"/>
      <c r="D28" s="45"/>
      <c r="E28" s="45"/>
      <c r="F28" s="14"/>
      <c r="G28" s="23"/>
      <c r="H28" s="23"/>
      <c r="I28" s="41"/>
      <c r="J28" s="41"/>
      <c r="K28" s="41"/>
      <c r="L28" s="23"/>
      <c r="M28" s="41"/>
      <c r="N28" s="41"/>
      <c r="O28" s="41"/>
      <c r="P28" s="42"/>
      <c r="Q28" s="15"/>
    </row>
    <row r="29" spans="1:17" x14ac:dyDescent="0.35">
      <c r="A29" s="14"/>
      <c r="B29" s="13"/>
      <c r="C29" s="12"/>
      <c r="D29" s="16"/>
      <c r="E29" s="16"/>
      <c r="F29" s="14"/>
      <c r="G29" s="23"/>
      <c r="H29" s="23"/>
      <c r="I29" s="14"/>
      <c r="J29" s="14"/>
      <c r="K29" s="23"/>
      <c r="L29" s="23"/>
      <c r="M29" s="41"/>
      <c r="N29" s="41"/>
      <c r="O29" s="41"/>
      <c r="P29" s="42"/>
      <c r="Q29" s="15"/>
    </row>
    <row r="30" spans="1:17" x14ac:dyDescent="0.35">
      <c r="A30" s="14"/>
      <c r="B30" s="13"/>
      <c r="C30" s="12"/>
      <c r="D30" s="16"/>
      <c r="E30" s="16"/>
      <c r="F30" s="14"/>
      <c r="G30" s="23"/>
      <c r="H30" s="23"/>
      <c r="I30" s="14"/>
      <c r="J30" s="14"/>
      <c r="K30" s="23"/>
      <c r="L30" s="23"/>
      <c r="M30" s="41"/>
      <c r="N30" s="41"/>
      <c r="O30" s="41"/>
      <c r="P30" s="42"/>
      <c r="Q30" s="15"/>
    </row>
    <row r="31" spans="1:17" x14ac:dyDescent="0.35">
      <c r="A31" s="14"/>
      <c r="B31" s="13"/>
      <c r="C31" s="12"/>
      <c r="D31" s="16"/>
      <c r="E31" s="16"/>
      <c r="F31" s="14"/>
      <c r="G31" s="23"/>
      <c r="H31" s="23"/>
      <c r="I31" s="14"/>
      <c r="J31" s="14"/>
      <c r="K31" s="23"/>
      <c r="L31" s="23"/>
      <c r="M31" s="41"/>
      <c r="N31" s="41"/>
      <c r="O31" s="41"/>
      <c r="P31" s="42"/>
      <c r="Q31" s="15"/>
    </row>
    <row r="32" spans="1:17" x14ac:dyDescent="0.35">
      <c r="A32" s="14"/>
      <c r="B32" s="13"/>
      <c r="C32" s="12"/>
      <c r="D32" s="16"/>
      <c r="E32" s="16"/>
      <c r="F32" s="14"/>
      <c r="G32" s="23"/>
      <c r="H32" s="23"/>
      <c r="I32" s="14"/>
      <c r="J32" s="14"/>
      <c r="K32" s="23"/>
      <c r="L32" s="23"/>
      <c r="M32" s="41"/>
      <c r="N32" s="41"/>
      <c r="O32" s="41"/>
      <c r="P32" s="42"/>
      <c r="Q32" s="15"/>
    </row>
    <row r="33" spans="1:17" x14ac:dyDescent="0.35">
      <c r="A33" s="14"/>
      <c r="B33" s="13"/>
      <c r="C33" s="25"/>
      <c r="D33" s="23"/>
      <c r="E33" s="23"/>
      <c r="F33" s="23"/>
      <c r="G33" s="23"/>
      <c r="H33" s="23"/>
      <c r="I33" s="24"/>
      <c r="J33" s="23"/>
      <c r="K33" s="23"/>
      <c r="L33" s="23"/>
      <c r="M33" s="14"/>
      <c r="N33" s="23"/>
      <c r="O33" s="23"/>
    </row>
    <row r="34" spans="1:17" x14ac:dyDescent="0.35">
      <c r="A34" s="14"/>
      <c r="B34" s="13"/>
      <c r="C34" s="25"/>
      <c r="D34" s="23"/>
      <c r="E34" s="23"/>
      <c r="F34" s="23"/>
      <c r="G34" s="23"/>
      <c r="H34" s="23"/>
      <c r="I34" s="24"/>
      <c r="J34" s="23"/>
      <c r="K34" s="23"/>
      <c r="L34" s="23"/>
      <c r="M34" s="14"/>
      <c r="N34" s="23"/>
      <c r="O34" s="23"/>
    </row>
    <row r="35" spans="1:17" x14ac:dyDescent="0.35">
      <c r="A35" s="14"/>
      <c r="B35" s="1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7" x14ac:dyDescent="0.35">
      <c r="A36" s="14"/>
      <c r="B36" s="13"/>
      <c r="C36" s="25"/>
      <c r="D36" s="23"/>
      <c r="E36" s="23"/>
      <c r="F36" s="23"/>
      <c r="G36" s="23"/>
      <c r="H36" s="23"/>
      <c r="I36" s="24"/>
      <c r="J36" s="23"/>
      <c r="K36" s="23"/>
      <c r="L36" s="23"/>
      <c r="M36" s="14"/>
      <c r="N36" s="23"/>
      <c r="O36" s="23"/>
    </row>
    <row r="37" spans="1:17" x14ac:dyDescent="0.35">
      <c r="A37" s="14"/>
      <c r="B37" s="26"/>
      <c r="C37" s="25"/>
      <c r="D37" s="23"/>
      <c r="E37" s="23"/>
      <c r="F37" s="23"/>
      <c r="G37" s="23"/>
      <c r="H37" s="23"/>
      <c r="I37" s="24"/>
      <c r="J37" s="23"/>
      <c r="K37" s="23"/>
      <c r="L37" s="23"/>
      <c r="M37" s="14"/>
      <c r="N37" s="23"/>
      <c r="O37" s="23"/>
    </row>
    <row r="38" spans="1:17" x14ac:dyDescent="0.35">
      <c r="A38" s="14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1:17" x14ac:dyDescent="0.35">
      <c r="A39" s="14"/>
      <c r="B39" s="26"/>
      <c r="C39" s="25"/>
      <c r="D39" s="23"/>
      <c r="E39" s="23"/>
      <c r="F39" s="23"/>
      <c r="G39" s="23"/>
      <c r="H39" s="23"/>
      <c r="I39" s="23"/>
      <c r="J39" s="23"/>
      <c r="K39" s="23"/>
      <c r="L39" s="23"/>
      <c r="M39" s="27"/>
      <c r="N39" s="23"/>
      <c r="O39" s="23"/>
    </row>
    <row r="40" spans="1:17" x14ac:dyDescent="0.35">
      <c r="A40" s="14"/>
      <c r="B40" s="26"/>
      <c r="C40" s="25"/>
      <c r="D40" s="23"/>
      <c r="E40" s="23"/>
      <c r="F40" s="23"/>
      <c r="G40" s="23"/>
      <c r="H40" s="23"/>
      <c r="I40" s="23"/>
      <c r="J40" s="23"/>
      <c r="K40" s="23"/>
      <c r="L40" s="23"/>
      <c r="M40" s="27"/>
      <c r="N40" s="23"/>
      <c r="O40" s="23"/>
    </row>
    <row r="41" spans="1:17" x14ac:dyDescent="0.35">
      <c r="A41" s="14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1:17" x14ac:dyDescent="0.35">
      <c r="A42" s="14"/>
      <c r="B42" s="26"/>
      <c r="C42" s="25"/>
      <c r="D42" s="23"/>
      <c r="E42" s="23"/>
      <c r="F42" s="23"/>
      <c r="G42" s="23"/>
      <c r="H42" s="23"/>
      <c r="I42" s="23"/>
      <c r="J42" s="23"/>
      <c r="K42" s="23"/>
      <c r="L42" s="23"/>
      <c r="M42" s="27"/>
      <c r="N42" s="23"/>
      <c r="O42" s="23"/>
    </row>
    <row r="43" spans="1:17" x14ac:dyDescent="0.35">
      <c r="A43" s="14"/>
      <c r="B43" s="26"/>
      <c r="C43" s="25"/>
      <c r="D43" s="23"/>
      <c r="E43" s="23"/>
      <c r="F43" s="23"/>
      <c r="G43" s="23"/>
      <c r="H43" s="23"/>
      <c r="I43" s="23"/>
      <c r="J43" s="23"/>
      <c r="K43" s="23"/>
      <c r="L43" s="23"/>
      <c r="M43" s="27"/>
      <c r="N43" s="23"/>
      <c r="O43" s="23"/>
    </row>
    <row r="44" spans="1:17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1:17" x14ac:dyDescent="0.35">
      <c r="A45" s="24"/>
      <c r="B45" s="29"/>
      <c r="C45" s="30"/>
      <c r="D45" s="23"/>
      <c r="E45" s="23"/>
      <c r="F45" s="23"/>
      <c r="G45" s="23"/>
      <c r="H45" s="23"/>
      <c r="I45" s="23"/>
      <c r="J45" s="23"/>
      <c r="K45" s="23"/>
      <c r="L45" s="23"/>
      <c r="M45" s="27"/>
      <c r="N45" s="23"/>
      <c r="O45" s="23"/>
    </row>
    <row r="46" spans="1:17" x14ac:dyDescent="0.35">
      <c r="A46" s="24"/>
      <c r="B46" s="24"/>
      <c r="C46" s="24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7" x14ac:dyDescent="0.35">
      <c r="A47" s="24"/>
      <c r="B47" s="29"/>
      <c r="C47" s="30"/>
      <c r="D47" s="23"/>
      <c r="E47" s="23"/>
      <c r="F47" s="23"/>
      <c r="G47" s="23"/>
      <c r="H47" s="23"/>
      <c r="I47" s="23"/>
      <c r="J47" s="23"/>
      <c r="K47" s="23"/>
      <c r="L47" s="23"/>
      <c r="M47" s="27"/>
      <c r="N47" s="23"/>
      <c r="O47" s="23"/>
    </row>
    <row r="48" spans="1:17" x14ac:dyDescent="0.35">
      <c r="A48" s="24"/>
      <c r="B48" s="29"/>
      <c r="C48" s="30"/>
      <c r="D48" s="23"/>
      <c r="E48" s="23"/>
      <c r="F48" s="23"/>
      <c r="G48" s="23"/>
      <c r="H48" s="23"/>
      <c r="I48" s="23"/>
      <c r="J48" s="23"/>
      <c r="K48" s="23"/>
      <c r="L48" s="23"/>
      <c r="M48" s="27"/>
      <c r="N48" s="23"/>
      <c r="O48" s="23"/>
      <c r="Q48" s="23"/>
    </row>
    <row r="49" spans="1:17" x14ac:dyDescent="0.35">
      <c r="A49" s="24"/>
      <c r="B49" s="24"/>
      <c r="C49" s="24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7" x14ac:dyDescent="0.35">
      <c r="A50" s="24"/>
      <c r="B50" s="29"/>
      <c r="C50" s="30"/>
      <c r="D50" s="28"/>
      <c r="E50" s="23"/>
      <c r="F50" s="23"/>
      <c r="G50" s="23"/>
      <c r="H50" s="23"/>
      <c r="I50" s="23"/>
      <c r="J50" s="23"/>
      <c r="K50" s="23"/>
      <c r="L50" s="23"/>
      <c r="M50" s="27"/>
      <c r="N50" s="23"/>
      <c r="O50" s="23"/>
      <c r="Q50" s="23"/>
    </row>
    <row r="51" spans="1:17" x14ac:dyDescent="0.35">
      <c r="A51" s="24"/>
      <c r="B51" s="29"/>
      <c r="C51" s="30"/>
      <c r="D51" s="23"/>
      <c r="E51" s="23"/>
      <c r="F51" s="23"/>
      <c r="G51" s="23"/>
      <c r="H51" s="23"/>
      <c r="I51" s="23"/>
      <c r="J51" s="23"/>
      <c r="K51" s="23"/>
      <c r="L51" s="23"/>
      <c r="M51" s="27"/>
      <c r="N51" s="23"/>
      <c r="O51" s="23"/>
      <c r="Q51" s="23"/>
    </row>
    <row r="52" spans="1:17" x14ac:dyDescent="0.35">
      <c r="A52" s="24"/>
      <c r="B52" s="24"/>
      <c r="C52" s="24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</row>
    <row r="53" spans="1:17" x14ac:dyDescent="0.35">
      <c r="A53" s="24"/>
      <c r="B53" s="29"/>
      <c r="C53" s="30"/>
      <c r="G53" s="23"/>
      <c r="H53" s="23"/>
      <c r="I53" s="23"/>
      <c r="J53" s="23"/>
      <c r="K53" s="23"/>
      <c r="L53" s="23"/>
      <c r="M53" s="27"/>
      <c r="N53" s="23"/>
      <c r="O53" s="23"/>
    </row>
    <row r="54" spans="1:17" x14ac:dyDescent="0.35">
      <c r="A54" s="24"/>
      <c r="B54" s="24"/>
      <c r="C54" s="24"/>
    </row>
    <row r="55" spans="1:17" x14ac:dyDescent="0.35">
      <c r="A55" s="24"/>
      <c r="B55" s="29"/>
      <c r="C55" s="30"/>
      <c r="G55" s="23"/>
      <c r="I55" s="23"/>
      <c r="J55" s="23"/>
      <c r="K55" s="23"/>
      <c r="L55" s="23"/>
      <c r="M55" s="27"/>
      <c r="N55" s="23"/>
      <c r="O55" s="23"/>
    </row>
    <row r="56" spans="1:17" x14ac:dyDescent="0.35">
      <c r="A56" s="24"/>
      <c r="B56" s="24"/>
      <c r="C56" s="24"/>
    </row>
    <row r="57" spans="1:17" x14ac:dyDescent="0.35">
      <c r="A57" s="24"/>
      <c r="B57" s="29"/>
      <c r="C57" s="30"/>
      <c r="G57" s="23"/>
      <c r="H57" s="23"/>
      <c r="I57" s="23"/>
      <c r="J57" s="23"/>
      <c r="K57" s="23"/>
      <c r="L57" s="23"/>
      <c r="M57" s="27"/>
      <c r="N57" s="23"/>
      <c r="O57" s="23"/>
    </row>
    <row r="58" spans="1:17" x14ac:dyDescent="0.35">
      <c r="A58" s="24"/>
      <c r="B58" s="24"/>
      <c r="C58" s="24"/>
    </row>
    <row r="59" spans="1:17" x14ac:dyDescent="0.35">
      <c r="A59" s="24"/>
      <c r="B59" s="29"/>
      <c r="C59" s="30"/>
      <c r="H59" s="23"/>
      <c r="I59" s="23"/>
      <c r="J59" s="23"/>
      <c r="K59" s="23"/>
      <c r="M59" s="27"/>
      <c r="N59" s="23"/>
      <c r="O59" s="23"/>
    </row>
  </sheetData>
  <phoneticPr fontId="11" type="noConversion"/>
  <pageMargins left="0.7" right="0.7" top="0.75" bottom="0.75" header="0.3" footer="0.3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90C4-3373-4666-AE25-1CBE46963068}">
  <dimension ref="A2:G138"/>
  <sheetViews>
    <sheetView topLeftCell="A16" zoomScale="85" zoomScaleNormal="85" workbookViewId="0">
      <selection activeCell="G97" sqref="G97"/>
    </sheetView>
  </sheetViews>
  <sheetFormatPr defaultRowHeight="14.5" x14ac:dyDescent="0.35"/>
  <cols>
    <col min="1" max="1" width="24" customWidth="1"/>
    <col min="2" max="2" width="10.54296875" customWidth="1"/>
  </cols>
  <sheetData>
    <row r="2" spans="1:7" ht="29" x14ac:dyDescent="0.35">
      <c r="B2" s="17" t="s">
        <v>11</v>
      </c>
      <c r="C2" s="17" t="s">
        <v>21</v>
      </c>
      <c r="D2" s="17" t="s">
        <v>22</v>
      </c>
      <c r="E2" s="17" t="s">
        <v>23</v>
      </c>
      <c r="F2" s="17" t="s">
        <v>20</v>
      </c>
    </row>
    <row r="3" spans="1:7" x14ac:dyDescent="0.35">
      <c r="A3" t="s">
        <v>25</v>
      </c>
      <c r="B3" s="20">
        <v>0.2</v>
      </c>
      <c r="C3" s="21">
        <v>0.2</v>
      </c>
      <c r="D3" s="21" t="s">
        <v>29</v>
      </c>
      <c r="E3" s="21">
        <v>0.59</v>
      </c>
      <c r="F3" s="21">
        <v>0.01</v>
      </c>
    </row>
    <row r="4" spans="1:7" x14ac:dyDescent="0.35">
      <c r="A4" t="s">
        <v>24</v>
      </c>
      <c r="B4" s="22"/>
      <c r="C4" s="22"/>
      <c r="D4" s="22"/>
      <c r="E4" s="22"/>
      <c r="F4" s="22"/>
    </row>
    <row r="5" spans="1:7" x14ac:dyDescent="0.35">
      <c r="G5" s="18"/>
    </row>
    <row r="6" spans="1:7" x14ac:dyDescent="0.35">
      <c r="A6" s="18" t="s">
        <v>26</v>
      </c>
      <c r="B6" s="19" t="e">
        <f>B5/$G$5</f>
        <v>#DIV/0!</v>
      </c>
      <c r="C6" s="19">
        <v>0</v>
      </c>
      <c r="D6" s="19">
        <v>0</v>
      </c>
      <c r="E6" s="19">
        <v>0</v>
      </c>
      <c r="F6" s="19">
        <v>0</v>
      </c>
    </row>
    <row r="9" spans="1:7" ht="15" thickBot="1" x14ac:dyDescent="0.4"/>
    <row r="10" spans="1:7" ht="15" thickBot="1" x14ac:dyDescent="0.4">
      <c r="A10" s="31" t="s">
        <v>27</v>
      </c>
      <c r="B10" s="48" t="s">
        <v>11</v>
      </c>
      <c r="C10" s="48" t="s">
        <v>21</v>
      </c>
      <c r="D10" s="48" t="s">
        <v>22</v>
      </c>
      <c r="E10" s="48" t="s">
        <v>23</v>
      </c>
      <c r="F10" s="50" t="s">
        <v>20</v>
      </c>
    </row>
    <row r="11" spans="1:7" ht="15" thickBot="1" x14ac:dyDescent="0.4">
      <c r="A11" s="32" t="s">
        <v>63</v>
      </c>
      <c r="B11" s="49"/>
      <c r="C11" s="49"/>
      <c r="D11" s="49"/>
      <c r="E11" s="49"/>
      <c r="F11" s="51"/>
    </row>
    <row r="12" spans="1:7" x14ac:dyDescent="0.35">
      <c r="A12" s="33" t="s">
        <v>25</v>
      </c>
      <c r="B12" s="34">
        <v>0.05</v>
      </c>
      <c r="C12" s="35">
        <v>0.05</v>
      </c>
      <c r="D12" s="35">
        <v>0</v>
      </c>
      <c r="E12" s="35">
        <v>0.7</v>
      </c>
      <c r="F12" s="36">
        <v>0.2</v>
      </c>
      <c r="G12" s="37">
        <f>SUM(B12:F12)</f>
        <v>1</v>
      </c>
    </row>
    <row r="13" spans="1:7" ht="15" thickBot="1" x14ac:dyDescent="0.4">
      <c r="A13" s="38" t="s">
        <v>24</v>
      </c>
      <c r="B13" s="39"/>
      <c r="C13" s="39"/>
      <c r="D13" s="39"/>
      <c r="E13" s="39"/>
      <c r="F13" s="40"/>
    </row>
    <row r="14" spans="1:7" ht="15" thickBot="1" x14ac:dyDescent="0.4"/>
    <row r="15" spans="1:7" ht="15" thickBot="1" x14ac:dyDescent="0.4">
      <c r="A15" s="31" t="s">
        <v>27</v>
      </c>
      <c r="B15" s="48" t="s">
        <v>11</v>
      </c>
      <c r="C15" s="48" t="s">
        <v>21</v>
      </c>
      <c r="D15" s="48" t="s">
        <v>22</v>
      </c>
      <c r="E15" s="48" t="s">
        <v>23</v>
      </c>
      <c r="F15" s="50" t="s">
        <v>20</v>
      </c>
    </row>
    <row r="16" spans="1:7" ht="15" thickBot="1" x14ac:dyDescent="0.4">
      <c r="A16" s="32" t="s">
        <v>64</v>
      </c>
      <c r="B16" s="49"/>
      <c r="C16" s="49"/>
      <c r="D16" s="49"/>
      <c r="E16" s="49"/>
      <c r="F16" s="51"/>
    </row>
    <row r="17" spans="1:7" x14ac:dyDescent="0.35">
      <c r="A17" s="33" t="s">
        <v>25</v>
      </c>
      <c r="B17" s="34">
        <v>0.01</v>
      </c>
      <c r="C17" s="35">
        <v>0.05</v>
      </c>
      <c r="D17" s="35"/>
      <c r="E17" s="35">
        <v>0.84</v>
      </c>
      <c r="F17" s="36">
        <v>0.09</v>
      </c>
      <c r="G17" s="37">
        <f>SUM(B17:F17)</f>
        <v>0.99</v>
      </c>
    </row>
    <row r="18" spans="1:7" ht="15" thickBot="1" x14ac:dyDescent="0.4">
      <c r="A18" s="38" t="s">
        <v>24</v>
      </c>
      <c r="B18" s="39"/>
      <c r="C18" s="39"/>
      <c r="D18" s="39"/>
      <c r="E18" s="39"/>
      <c r="F18" s="40"/>
    </row>
    <row r="19" spans="1:7" ht="15" thickBot="1" x14ac:dyDescent="0.4"/>
    <row r="20" spans="1:7" ht="15" thickBot="1" x14ac:dyDescent="0.4">
      <c r="A20" s="31" t="s">
        <v>27</v>
      </c>
      <c r="B20" s="48" t="s">
        <v>11</v>
      </c>
      <c r="C20" s="48" t="s">
        <v>21</v>
      </c>
      <c r="D20" s="48" t="s">
        <v>22</v>
      </c>
      <c r="E20" s="48" t="s">
        <v>23</v>
      </c>
      <c r="F20" s="50" t="s">
        <v>20</v>
      </c>
    </row>
    <row r="21" spans="1:7" ht="15" thickBot="1" x14ac:dyDescent="0.4">
      <c r="A21" s="32" t="s">
        <v>65</v>
      </c>
      <c r="B21" s="49"/>
      <c r="C21" s="49"/>
      <c r="D21" s="49"/>
      <c r="E21" s="49"/>
      <c r="F21" s="51"/>
    </row>
    <row r="22" spans="1:7" x14ac:dyDescent="0.35">
      <c r="A22" s="33" t="s">
        <v>25</v>
      </c>
      <c r="B22" s="34">
        <v>0.05</v>
      </c>
      <c r="C22" s="35">
        <v>0.1</v>
      </c>
      <c r="D22" s="35"/>
      <c r="E22" s="35">
        <v>0.83</v>
      </c>
      <c r="F22" s="36">
        <v>0.02</v>
      </c>
      <c r="G22" s="37">
        <f>SUM(B22:F22)</f>
        <v>1</v>
      </c>
    </row>
    <row r="23" spans="1:7" ht="15" thickBot="1" x14ac:dyDescent="0.4">
      <c r="A23" s="38" t="s">
        <v>24</v>
      </c>
      <c r="B23" s="39"/>
      <c r="C23" s="39"/>
      <c r="D23" s="39"/>
      <c r="E23" s="39"/>
      <c r="F23" s="40"/>
    </row>
    <row r="24" spans="1:7" ht="15" thickBot="1" x14ac:dyDescent="0.4"/>
    <row r="25" spans="1:7" ht="15" thickBot="1" x14ac:dyDescent="0.4">
      <c r="A25" s="31" t="s">
        <v>27</v>
      </c>
      <c r="B25" s="48" t="s">
        <v>11</v>
      </c>
      <c r="C25" s="48" t="s">
        <v>21</v>
      </c>
      <c r="D25" s="48" t="s">
        <v>22</v>
      </c>
      <c r="E25" s="48" t="s">
        <v>23</v>
      </c>
      <c r="F25" s="50" t="s">
        <v>20</v>
      </c>
    </row>
    <row r="26" spans="1:7" ht="15" thickBot="1" x14ac:dyDescent="0.4">
      <c r="A26" s="32" t="s">
        <v>66</v>
      </c>
      <c r="B26" s="49"/>
      <c r="C26" s="49"/>
      <c r="D26" s="49"/>
      <c r="E26" s="49"/>
      <c r="F26" s="51"/>
    </row>
    <row r="27" spans="1:7" x14ac:dyDescent="0.35">
      <c r="A27" s="33" t="s">
        <v>25</v>
      </c>
      <c r="B27" s="34">
        <v>0.05</v>
      </c>
      <c r="C27" s="35">
        <v>0.15</v>
      </c>
      <c r="D27" s="35"/>
      <c r="E27" s="35">
        <v>0.7</v>
      </c>
      <c r="F27" s="36">
        <v>0.1</v>
      </c>
      <c r="G27" s="37">
        <f>SUM(B27:F27)</f>
        <v>0.99999999999999989</v>
      </c>
    </row>
    <row r="28" spans="1:7" ht="15" thickBot="1" x14ac:dyDescent="0.4">
      <c r="A28" s="38" t="s">
        <v>24</v>
      </c>
      <c r="B28" s="39"/>
      <c r="C28" s="39"/>
      <c r="D28" s="39"/>
      <c r="E28" s="39"/>
      <c r="F28" s="40"/>
    </row>
    <row r="29" spans="1:7" ht="15" thickBot="1" x14ac:dyDescent="0.4"/>
    <row r="30" spans="1:7" ht="15" thickBot="1" x14ac:dyDescent="0.4">
      <c r="A30" s="31" t="s">
        <v>27</v>
      </c>
      <c r="B30" s="48" t="s">
        <v>11</v>
      </c>
      <c r="C30" s="48" t="s">
        <v>21</v>
      </c>
      <c r="D30" s="48" t="s">
        <v>22</v>
      </c>
      <c r="E30" s="48" t="s">
        <v>23</v>
      </c>
      <c r="F30" s="50" t="s">
        <v>20</v>
      </c>
    </row>
    <row r="31" spans="1:7" ht="15" thickBot="1" x14ac:dyDescent="0.4">
      <c r="A31" s="32" t="s">
        <v>67</v>
      </c>
      <c r="B31" s="49"/>
      <c r="C31" s="49"/>
      <c r="D31" s="49"/>
      <c r="E31" s="49"/>
      <c r="F31" s="51"/>
    </row>
    <row r="32" spans="1:7" x14ac:dyDescent="0.35">
      <c r="A32" s="33" t="s">
        <v>25</v>
      </c>
      <c r="B32" s="34">
        <v>0.5</v>
      </c>
      <c r="C32" s="35">
        <v>0.4</v>
      </c>
      <c r="D32" s="35"/>
      <c r="E32" s="35">
        <v>0.09</v>
      </c>
      <c r="F32" s="36">
        <v>0.01</v>
      </c>
      <c r="G32" s="37">
        <f>SUM(B32:F32)</f>
        <v>1</v>
      </c>
    </row>
    <row r="33" spans="1:7" ht="15" thickBot="1" x14ac:dyDescent="0.4">
      <c r="A33" s="38" t="s">
        <v>24</v>
      </c>
      <c r="B33" s="39"/>
      <c r="C33" s="39"/>
      <c r="D33" s="39"/>
      <c r="E33" s="39"/>
      <c r="F33" s="40"/>
    </row>
    <row r="34" spans="1:7" ht="15" thickBot="1" x14ac:dyDescent="0.4"/>
    <row r="35" spans="1:7" ht="15" thickBot="1" x14ac:dyDescent="0.4">
      <c r="A35" s="31" t="s">
        <v>27</v>
      </c>
      <c r="B35" s="48" t="s">
        <v>11</v>
      </c>
      <c r="C35" s="48" t="s">
        <v>21</v>
      </c>
      <c r="D35" s="48" t="s">
        <v>22</v>
      </c>
      <c r="E35" s="48" t="s">
        <v>23</v>
      </c>
      <c r="F35" s="50" t="s">
        <v>20</v>
      </c>
    </row>
    <row r="36" spans="1:7" ht="15" thickBot="1" x14ac:dyDescent="0.4">
      <c r="A36" s="32" t="s">
        <v>68</v>
      </c>
      <c r="B36" s="49"/>
      <c r="C36" s="49"/>
      <c r="D36" s="49"/>
      <c r="E36" s="49"/>
      <c r="F36" s="51"/>
    </row>
    <row r="37" spans="1:7" x14ac:dyDescent="0.35">
      <c r="A37" s="33" t="s">
        <v>25</v>
      </c>
      <c r="B37" s="34">
        <v>0.01</v>
      </c>
      <c r="C37" s="35">
        <v>0.04</v>
      </c>
      <c r="D37" s="35"/>
      <c r="E37" s="35">
        <v>0.5</v>
      </c>
      <c r="F37" s="36">
        <v>0.45</v>
      </c>
      <c r="G37" s="37">
        <f>SUM(B37:F37)</f>
        <v>1</v>
      </c>
    </row>
    <row r="38" spans="1:7" ht="15" thickBot="1" x14ac:dyDescent="0.4">
      <c r="A38" s="38" t="s">
        <v>24</v>
      </c>
      <c r="B38" s="39"/>
      <c r="C38" s="39"/>
      <c r="D38" s="39"/>
      <c r="E38" s="39"/>
      <c r="F38" s="40"/>
    </row>
    <row r="39" spans="1:7" ht="15" thickBot="1" x14ac:dyDescent="0.4"/>
    <row r="40" spans="1:7" ht="15" thickBot="1" x14ac:dyDescent="0.4">
      <c r="A40" s="31" t="s">
        <v>27</v>
      </c>
      <c r="B40" s="48" t="s">
        <v>11</v>
      </c>
      <c r="C40" s="48" t="s">
        <v>21</v>
      </c>
      <c r="D40" s="48" t="s">
        <v>22</v>
      </c>
      <c r="E40" s="48" t="s">
        <v>23</v>
      </c>
      <c r="F40" s="50" t="s">
        <v>20</v>
      </c>
    </row>
    <row r="41" spans="1:7" ht="15" thickBot="1" x14ac:dyDescent="0.4">
      <c r="A41" s="32" t="s">
        <v>71</v>
      </c>
      <c r="B41" s="49"/>
      <c r="C41" s="49"/>
      <c r="D41" s="49"/>
      <c r="E41" s="49"/>
      <c r="F41" s="51"/>
    </row>
    <row r="42" spans="1:7" x14ac:dyDescent="0.35">
      <c r="A42" s="33" t="s">
        <v>25</v>
      </c>
      <c r="B42" s="34">
        <v>0.05</v>
      </c>
      <c r="C42" s="35">
        <v>0.05</v>
      </c>
      <c r="D42" s="35"/>
      <c r="E42" s="35">
        <v>0.7</v>
      </c>
      <c r="F42" s="36">
        <v>0.2</v>
      </c>
      <c r="G42" s="37">
        <f>SUM(B42:F42)</f>
        <v>1</v>
      </c>
    </row>
    <row r="43" spans="1:7" ht="15" thickBot="1" x14ac:dyDescent="0.4">
      <c r="A43" s="38" t="s">
        <v>24</v>
      </c>
      <c r="B43" s="39"/>
      <c r="C43" s="39"/>
      <c r="D43" s="39"/>
      <c r="E43" s="39"/>
      <c r="F43" s="40"/>
    </row>
    <row r="44" spans="1:7" ht="15" thickBot="1" x14ac:dyDescent="0.4"/>
    <row r="45" spans="1:7" ht="15.75" customHeight="1" thickBot="1" x14ac:dyDescent="0.4">
      <c r="A45" s="31" t="s">
        <v>27</v>
      </c>
      <c r="B45" s="48" t="s">
        <v>11</v>
      </c>
      <c r="C45" s="48" t="s">
        <v>21</v>
      </c>
      <c r="D45" s="48" t="s">
        <v>22</v>
      </c>
      <c r="E45" s="48" t="s">
        <v>23</v>
      </c>
      <c r="F45" s="50" t="s">
        <v>20</v>
      </c>
    </row>
    <row r="46" spans="1:7" ht="15" thickBot="1" x14ac:dyDescent="0.4">
      <c r="A46" s="32" t="s">
        <v>72</v>
      </c>
      <c r="B46" s="49"/>
      <c r="C46" s="49"/>
      <c r="D46" s="49"/>
      <c r="E46" s="49"/>
      <c r="F46" s="51"/>
    </row>
    <row r="47" spans="1:7" x14ac:dyDescent="0.35">
      <c r="A47" s="33" t="s">
        <v>25</v>
      </c>
      <c r="B47" s="34">
        <v>0.01</v>
      </c>
      <c r="C47" s="35">
        <v>0.05</v>
      </c>
      <c r="D47" s="35"/>
      <c r="E47" s="35">
        <v>0.5</v>
      </c>
      <c r="F47" s="36">
        <v>0.44</v>
      </c>
      <c r="G47" s="37">
        <f>SUM(B47:F47)</f>
        <v>1</v>
      </c>
    </row>
    <row r="48" spans="1:7" ht="15" thickBot="1" x14ac:dyDescent="0.4">
      <c r="A48" s="38" t="s">
        <v>24</v>
      </c>
      <c r="B48" s="39"/>
      <c r="C48" s="39"/>
      <c r="D48" s="39"/>
      <c r="E48" s="39"/>
      <c r="F48" s="40"/>
    </row>
    <row r="49" spans="1:7" ht="15" thickBot="1" x14ac:dyDescent="0.4"/>
    <row r="50" spans="1:7" ht="15" thickBot="1" x14ac:dyDescent="0.4">
      <c r="A50" s="31" t="s">
        <v>27</v>
      </c>
      <c r="B50" s="48" t="s">
        <v>11</v>
      </c>
      <c r="C50" s="48" t="s">
        <v>21</v>
      </c>
      <c r="D50" s="48" t="s">
        <v>22</v>
      </c>
      <c r="E50" s="48" t="s">
        <v>23</v>
      </c>
      <c r="F50" s="50" t="s">
        <v>20</v>
      </c>
    </row>
    <row r="51" spans="1:7" ht="15" thickBot="1" x14ac:dyDescent="0.4">
      <c r="A51" s="32" t="s">
        <v>73</v>
      </c>
      <c r="B51" s="49"/>
      <c r="C51" s="49"/>
      <c r="D51" s="49"/>
      <c r="E51" s="49"/>
      <c r="F51" s="51"/>
    </row>
    <row r="52" spans="1:7" x14ac:dyDescent="0.35">
      <c r="A52" s="33" t="s">
        <v>25</v>
      </c>
      <c r="B52" s="34">
        <v>0.7</v>
      </c>
      <c r="C52" s="35">
        <v>0.28999999999999998</v>
      </c>
      <c r="D52" s="35"/>
      <c r="E52" s="35">
        <v>0.01</v>
      </c>
      <c r="F52" s="36">
        <v>0</v>
      </c>
      <c r="G52" s="37">
        <f>SUM(B52:F52)</f>
        <v>1</v>
      </c>
    </row>
    <row r="53" spans="1:7" ht="15" thickBot="1" x14ac:dyDescent="0.4">
      <c r="A53" s="38" t="s">
        <v>24</v>
      </c>
      <c r="B53" s="39"/>
      <c r="C53" s="39"/>
      <c r="D53" s="39"/>
      <c r="E53" s="39"/>
      <c r="F53" s="40"/>
    </row>
    <row r="54" spans="1:7" ht="15" thickBot="1" x14ac:dyDescent="0.4"/>
    <row r="55" spans="1:7" ht="15" thickBot="1" x14ac:dyDescent="0.4">
      <c r="A55" s="31" t="s">
        <v>27</v>
      </c>
      <c r="B55" s="48" t="s">
        <v>11</v>
      </c>
      <c r="C55" s="48" t="s">
        <v>21</v>
      </c>
      <c r="D55" s="48" t="s">
        <v>22</v>
      </c>
      <c r="E55" s="48" t="s">
        <v>23</v>
      </c>
      <c r="F55" s="50" t="s">
        <v>20</v>
      </c>
    </row>
    <row r="56" spans="1:7" ht="15" thickBot="1" x14ac:dyDescent="0.4">
      <c r="A56" s="32" t="s">
        <v>74</v>
      </c>
      <c r="B56" s="49"/>
      <c r="C56" s="49"/>
      <c r="D56" s="49"/>
      <c r="E56" s="49"/>
      <c r="F56" s="51"/>
    </row>
    <row r="57" spans="1:7" x14ac:dyDescent="0.35">
      <c r="A57" s="33" t="s">
        <v>25</v>
      </c>
      <c r="B57" s="34">
        <v>0.6</v>
      </c>
      <c r="C57" s="35">
        <v>0.15</v>
      </c>
      <c r="D57" s="35"/>
      <c r="E57" s="35">
        <v>0.2</v>
      </c>
      <c r="F57" s="36">
        <v>0.05</v>
      </c>
      <c r="G57" s="37">
        <f>SUM(B57:F57)</f>
        <v>1</v>
      </c>
    </row>
    <row r="58" spans="1:7" ht="15" thickBot="1" x14ac:dyDescent="0.4">
      <c r="A58" s="38" t="s">
        <v>24</v>
      </c>
      <c r="B58" s="39"/>
      <c r="C58" s="39"/>
      <c r="D58" s="39"/>
      <c r="E58" s="39"/>
      <c r="F58" s="40"/>
    </row>
    <row r="59" spans="1:7" ht="15" thickBot="1" x14ac:dyDescent="0.4"/>
    <row r="60" spans="1:7" ht="15" thickBot="1" x14ac:dyDescent="0.4">
      <c r="A60" s="31" t="s">
        <v>27</v>
      </c>
      <c r="B60" s="48" t="s">
        <v>11</v>
      </c>
      <c r="C60" s="48" t="s">
        <v>21</v>
      </c>
      <c r="D60" s="48" t="s">
        <v>22</v>
      </c>
      <c r="E60" s="48" t="s">
        <v>23</v>
      </c>
      <c r="F60" s="50" t="s">
        <v>20</v>
      </c>
    </row>
    <row r="61" spans="1:7" ht="15" thickBot="1" x14ac:dyDescent="0.4">
      <c r="A61" s="32" t="s">
        <v>75</v>
      </c>
      <c r="B61" s="49"/>
      <c r="C61" s="49"/>
      <c r="D61" s="49"/>
      <c r="E61" s="49"/>
      <c r="F61" s="51"/>
    </row>
    <row r="62" spans="1:7" x14ac:dyDescent="0.35">
      <c r="A62" s="33" t="s">
        <v>25</v>
      </c>
      <c r="B62" s="34">
        <v>1</v>
      </c>
      <c r="C62" s="35">
        <v>0</v>
      </c>
      <c r="D62" s="35"/>
      <c r="E62" s="35">
        <v>0</v>
      </c>
      <c r="F62" s="36">
        <v>0</v>
      </c>
      <c r="G62" s="37">
        <f>SUM(B62:F62)</f>
        <v>1</v>
      </c>
    </row>
    <row r="63" spans="1:7" ht="15" thickBot="1" x14ac:dyDescent="0.4">
      <c r="A63" s="38" t="s">
        <v>24</v>
      </c>
      <c r="B63" s="39"/>
      <c r="C63" s="39"/>
      <c r="D63" s="39"/>
      <c r="E63" s="39"/>
      <c r="F63" s="40"/>
    </row>
    <row r="64" spans="1:7" ht="15" thickBot="1" x14ac:dyDescent="0.4"/>
    <row r="65" spans="1:7" ht="15" thickBot="1" x14ac:dyDescent="0.4">
      <c r="A65" s="31" t="s">
        <v>27</v>
      </c>
      <c r="B65" s="48" t="s">
        <v>11</v>
      </c>
      <c r="C65" s="48" t="s">
        <v>21</v>
      </c>
      <c r="D65" s="48" t="s">
        <v>22</v>
      </c>
      <c r="E65" s="48" t="s">
        <v>23</v>
      </c>
      <c r="F65" s="50" t="s">
        <v>20</v>
      </c>
    </row>
    <row r="66" spans="1:7" ht="15" thickBot="1" x14ac:dyDescent="0.4">
      <c r="A66" s="32" t="s">
        <v>76</v>
      </c>
      <c r="B66" s="49"/>
      <c r="C66" s="49"/>
      <c r="D66" s="49"/>
      <c r="E66" s="49"/>
      <c r="F66" s="51"/>
    </row>
    <row r="67" spans="1:7" x14ac:dyDescent="0.35">
      <c r="A67" s="33" t="s">
        <v>25</v>
      </c>
      <c r="B67" s="34">
        <v>0.35</v>
      </c>
      <c r="C67" s="35">
        <v>0.4</v>
      </c>
      <c r="D67" s="35"/>
      <c r="E67" s="35">
        <v>0.24</v>
      </c>
      <c r="F67" s="36">
        <v>0.01</v>
      </c>
      <c r="G67" s="37">
        <f>SUM(B67:F67)</f>
        <v>1</v>
      </c>
    </row>
    <row r="68" spans="1:7" ht="15" thickBot="1" x14ac:dyDescent="0.4">
      <c r="A68" s="38" t="s">
        <v>24</v>
      </c>
      <c r="B68" s="39"/>
      <c r="C68" s="39"/>
      <c r="D68" s="39"/>
      <c r="E68" s="39"/>
      <c r="F68" s="40"/>
    </row>
    <row r="69" spans="1:7" ht="15" thickBot="1" x14ac:dyDescent="0.4"/>
    <row r="70" spans="1:7" ht="15" thickBot="1" x14ac:dyDescent="0.4">
      <c r="A70" s="31" t="s">
        <v>27</v>
      </c>
      <c r="B70" s="48" t="s">
        <v>11</v>
      </c>
      <c r="C70" s="48" t="s">
        <v>21</v>
      </c>
      <c r="D70" s="48" t="s">
        <v>22</v>
      </c>
      <c r="E70" s="48" t="s">
        <v>23</v>
      </c>
      <c r="F70" s="50" t="s">
        <v>20</v>
      </c>
    </row>
    <row r="71" spans="1:7" ht="15" thickBot="1" x14ac:dyDescent="0.4">
      <c r="A71" s="32" t="s">
        <v>77</v>
      </c>
      <c r="B71" s="49"/>
      <c r="C71" s="49"/>
      <c r="D71" s="49"/>
      <c r="E71" s="49"/>
      <c r="F71" s="51"/>
    </row>
    <row r="72" spans="1:7" x14ac:dyDescent="0.35">
      <c r="A72" s="33" t="s">
        <v>25</v>
      </c>
      <c r="B72" s="34">
        <v>0.03</v>
      </c>
      <c r="C72" s="35">
        <v>0.04</v>
      </c>
      <c r="D72" s="35"/>
      <c r="E72" s="35">
        <v>0.8</v>
      </c>
      <c r="F72" s="36">
        <v>0.13</v>
      </c>
      <c r="G72" s="37">
        <f>SUM(B72:F72)</f>
        <v>1</v>
      </c>
    </row>
    <row r="73" spans="1:7" ht="15" thickBot="1" x14ac:dyDescent="0.4">
      <c r="A73" s="38" t="s">
        <v>24</v>
      </c>
      <c r="B73" s="39"/>
      <c r="C73" s="39"/>
      <c r="D73" s="39"/>
      <c r="E73" s="39"/>
      <c r="F73" s="40"/>
    </row>
    <row r="74" spans="1:7" s="5" customFormat="1" ht="15" thickBot="1" x14ac:dyDescent="0.4"/>
    <row r="75" spans="1:7" ht="15" thickBot="1" x14ac:dyDescent="0.4">
      <c r="A75" s="31" t="s">
        <v>27</v>
      </c>
      <c r="B75" s="48" t="s">
        <v>11</v>
      </c>
      <c r="C75" s="48" t="s">
        <v>21</v>
      </c>
      <c r="D75" s="48" t="s">
        <v>22</v>
      </c>
      <c r="E75" s="48" t="s">
        <v>23</v>
      </c>
      <c r="F75" s="50" t="s">
        <v>20</v>
      </c>
    </row>
    <row r="76" spans="1:7" ht="15" thickBot="1" x14ac:dyDescent="0.4">
      <c r="A76" s="32" t="s">
        <v>78</v>
      </c>
      <c r="B76" s="49"/>
      <c r="C76" s="49"/>
      <c r="D76" s="49"/>
      <c r="E76" s="49"/>
      <c r="F76" s="51"/>
    </row>
    <row r="77" spans="1:7" x14ac:dyDescent="0.35">
      <c r="A77" s="33" t="s">
        <v>25</v>
      </c>
      <c r="B77" s="34">
        <v>0.03</v>
      </c>
      <c r="C77" s="35">
        <v>0.05</v>
      </c>
      <c r="D77" s="35"/>
      <c r="E77" s="35">
        <v>0.82</v>
      </c>
      <c r="F77" s="36">
        <v>0.1</v>
      </c>
      <c r="G77" s="37">
        <f>SUM(B77:F77)</f>
        <v>0.99999999999999989</v>
      </c>
    </row>
    <row r="78" spans="1:7" ht="15" thickBot="1" x14ac:dyDescent="0.4">
      <c r="A78" s="38" t="s">
        <v>24</v>
      </c>
      <c r="B78" s="39"/>
      <c r="C78" s="39"/>
      <c r="D78" s="39"/>
      <c r="E78" s="39"/>
      <c r="F78" s="40"/>
    </row>
    <row r="79" spans="1:7" ht="15" thickBot="1" x14ac:dyDescent="0.4"/>
    <row r="80" spans="1:7" ht="15" thickBot="1" x14ac:dyDescent="0.4">
      <c r="A80" s="31" t="s">
        <v>27</v>
      </c>
      <c r="B80" s="48" t="s">
        <v>11</v>
      </c>
      <c r="C80" s="48" t="s">
        <v>21</v>
      </c>
      <c r="D80" s="48" t="s">
        <v>22</v>
      </c>
      <c r="E80" s="48" t="s">
        <v>23</v>
      </c>
      <c r="F80" s="50" t="s">
        <v>20</v>
      </c>
    </row>
    <row r="81" spans="1:7" ht="15" thickBot="1" x14ac:dyDescent="0.4">
      <c r="A81" s="32" t="s">
        <v>79</v>
      </c>
      <c r="B81" s="49"/>
      <c r="C81" s="49"/>
      <c r="D81" s="49"/>
      <c r="E81" s="49"/>
      <c r="F81" s="51"/>
    </row>
    <row r="82" spans="1:7" x14ac:dyDescent="0.35">
      <c r="A82" s="33" t="s">
        <v>25</v>
      </c>
      <c r="B82" s="34">
        <v>0.01</v>
      </c>
      <c r="C82" s="35">
        <v>0.04</v>
      </c>
      <c r="D82" s="35"/>
      <c r="E82" s="35">
        <v>0.8</v>
      </c>
      <c r="F82" s="36">
        <v>0.15</v>
      </c>
      <c r="G82" s="37">
        <f>SUM(B82:F82)</f>
        <v>1</v>
      </c>
    </row>
    <row r="83" spans="1:7" ht="15" thickBot="1" x14ac:dyDescent="0.4">
      <c r="A83" s="38" t="s">
        <v>24</v>
      </c>
      <c r="B83" s="39"/>
      <c r="C83" s="39"/>
      <c r="D83" s="39"/>
      <c r="E83" s="39"/>
      <c r="F83" s="40"/>
    </row>
    <row r="84" spans="1:7" ht="15" thickBot="1" x14ac:dyDescent="0.4"/>
    <row r="85" spans="1:7" ht="15" thickBot="1" x14ac:dyDescent="0.4">
      <c r="A85" s="31" t="s">
        <v>27</v>
      </c>
      <c r="B85" s="48" t="s">
        <v>11</v>
      </c>
      <c r="C85" s="48" t="s">
        <v>21</v>
      </c>
      <c r="D85" s="48" t="s">
        <v>22</v>
      </c>
      <c r="E85" s="48" t="s">
        <v>23</v>
      </c>
      <c r="F85" s="50" t="s">
        <v>20</v>
      </c>
    </row>
    <row r="86" spans="1:7" ht="15" thickBot="1" x14ac:dyDescent="0.4">
      <c r="A86" s="32" t="s">
        <v>80</v>
      </c>
      <c r="B86" s="49"/>
      <c r="C86" s="49"/>
      <c r="D86" s="49"/>
      <c r="E86" s="49"/>
      <c r="F86" s="51"/>
    </row>
    <row r="87" spans="1:7" x14ac:dyDescent="0.35">
      <c r="A87" s="33" t="s">
        <v>25</v>
      </c>
      <c r="B87" s="34">
        <v>0.1</v>
      </c>
      <c r="C87" s="35">
        <v>0.1</v>
      </c>
      <c r="D87" s="35"/>
      <c r="E87" s="35">
        <v>0.79</v>
      </c>
      <c r="F87" s="36">
        <v>0.01</v>
      </c>
      <c r="G87" s="37">
        <f>SUM(B87:F87)</f>
        <v>1</v>
      </c>
    </row>
    <row r="88" spans="1:7" ht="15" thickBot="1" x14ac:dyDescent="0.4">
      <c r="A88" s="38" t="s">
        <v>24</v>
      </c>
      <c r="B88" s="39"/>
      <c r="C88" s="39"/>
      <c r="D88" s="39"/>
      <c r="E88" s="39"/>
      <c r="F88" s="40"/>
    </row>
    <row r="89" spans="1:7" ht="15" thickBot="1" x14ac:dyDescent="0.4"/>
    <row r="90" spans="1:7" ht="15" thickBot="1" x14ac:dyDescent="0.4">
      <c r="A90" s="31" t="s">
        <v>27</v>
      </c>
      <c r="B90" s="48" t="s">
        <v>11</v>
      </c>
      <c r="C90" s="48" t="s">
        <v>21</v>
      </c>
      <c r="D90" s="48" t="s">
        <v>22</v>
      </c>
      <c r="E90" s="48" t="s">
        <v>23</v>
      </c>
      <c r="F90" s="50" t="s">
        <v>20</v>
      </c>
    </row>
    <row r="91" spans="1:7" ht="15" thickBot="1" x14ac:dyDescent="0.4">
      <c r="A91" s="32" t="s">
        <v>81</v>
      </c>
      <c r="B91" s="49"/>
      <c r="C91" s="49"/>
      <c r="D91" s="49"/>
      <c r="E91" s="49"/>
      <c r="F91" s="51"/>
    </row>
    <row r="92" spans="1:7" x14ac:dyDescent="0.35">
      <c r="A92" s="33" t="s">
        <v>25</v>
      </c>
      <c r="B92" s="34">
        <v>0</v>
      </c>
      <c r="C92" s="35">
        <v>0.02</v>
      </c>
      <c r="D92" s="35"/>
      <c r="E92" s="35">
        <v>0.2</v>
      </c>
      <c r="F92" s="36">
        <v>0.78</v>
      </c>
      <c r="G92" s="37">
        <f>SUM(B92:F92)</f>
        <v>1</v>
      </c>
    </row>
    <row r="93" spans="1:7" ht="15" thickBot="1" x14ac:dyDescent="0.4">
      <c r="A93" s="38" t="s">
        <v>24</v>
      </c>
      <c r="B93" s="39"/>
      <c r="C93" s="39"/>
      <c r="D93" s="39"/>
      <c r="E93" s="39"/>
      <c r="F93" s="40"/>
    </row>
    <row r="94" spans="1:7" ht="15" thickBot="1" x14ac:dyDescent="0.4"/>
    <row r="95" spans="1:7" ht="15" thickBot="1" x14ac:dyDescent="0.4">
      <c r="A95" s="31" t="s">
        <v>27</v>
      </c>
      <c r="B95" s="48" t="s">
        <v>11</v>
      </c>
      <c r="C95" s="48" t="s">
        <v>21</v>
      </c>
      <c r="D95" s="48" t="s">
        <v>22</v>
      </c>
      <c r="E95" s="48" t="s">
        <v>23</v>
      </c>
      <c r="F95" s="50" t="s">
        <v>20</v>
      </c>
    </row>
    <row r="96" spans="1:7" ht="15" thickBot="1" x14ac:dyDescent="0.4">
      <c r="A96" s="32" t="s">
        <v>82</v>
      </c>
      <c r="B96" s="49"/>
      <c r="C96" s="49"/>
      <c r="D96" s="49"/>
      <c r="E96" s="49"/>
      <c r="F96" s="51"/>
    </row>
    <row r="97" spans="1:7" x14ac:dyDescent="0.35">
      <c r="A97" s="33" t="s">
        <v>25</v>
      </c>
      <c r="B97" s="34">
        <v>0.25</v>
      </c>
      <c r="C97" s="35">
        <v>0.4</v>
      </c>
      <c r="D97" s="35"/>
      <c r="E97" s="35">
        <v>0.3</v>
      </c>
      <c r="F97" s="36">
        <v>0.05</v>
      </c>
      <c r="G97" s="37">
        <f>SUM(B97:F97)</f>
        <v>1</v>
      </c>
    </row>
    <row r="98" spans="1:7" ht="15" thickBot="1" x14ac:dyDescent="0.4">
      <c r="A98" s="38" t="s">
        <v>24</v>
      </c>
      <c r="B98" s="39"/>
      <c r="C98" s="39"/>
      <c r="D98" s="39"/>
      <c r="E98" s="39"/>
      <c r="F98" s="40"/>
    </row>
    <row r="99" spans="1:7" ht="15" thickBot="1" x14ac:dyDescent="0.4"/>
    <row r="100" spans="1:7" ht="15" thickBot="1" x14ac:dyDescent="0.4">
      <c r="A100" s="31" t="s">
        <v>27</v>
      </c>
      <c r="B100" s="48" t="s">
        <v>11</v>
      </c>
      <c r="C100" s="48" t="s">
        <v>21</v>
      </c>
      <c r="D100" s="48" t="s">
        <v>22</v>
      </c>
      <c r="E100" s="48" t="s">
        <v>23</v>
      </c>
      <c r="F100" s="50" t="s">
        <v>20</v>
      </c>
    </row>
    <row r="101" spans="1:7" ht="15" thickBot="1" x14ac:dyDescent="0.4">
      <c r="A101" s="32"/>
      <c r="B101" s="49"/>
      <c r="C101" s="49"/>
      <c r="D101" s="49"/>
      <c r="E101" s="49"/>
      <c r="F101" s="51"/>
    </row>
    <row r="102" spans="1:7" x14ac:dyDescent="0.35">
      <c r="A102" s="33" t="s">
        <v>25</v>
      </c>
      <c r="B102" s="34"/>
      <c r="C102" s="35"/>
      <c r="D102" s="35"/>
      <c r="E102" s="35"/>
      <c r="F102" s="36"/>
      <c r="G102" s="37">
        <f>SUM(B102:F102)</f>
        <v>0</v>
      </c>
    </row>
    <row r="103" spans="1:7" ht="15" thickBot="1" x14ac:dyDescent="0.4">
      <c r="A103" s="38" t="s">
        <v>24</v>
      </c>
      <c r="B103" s="39"/>
      <c r="C103" s="39"/>
      <c r="D103" s="39"/>
      <c r="E103" s="39"/>
      <c r="F103" s="40"/>
    </row>
    <row r="104" spans="1:7" ht="15" thickBot="1" x14ac:dyDescent="0.4"/>
    <row r="105" spans="1:7" ht="15" thickBot="1" x14ac:dyDescent="0.4">
      <c r="A105" s="31" t="s">
        <v>27</v>
      </c>
      <c r="B105" s="48" t="s">
        <v>11</v>
      </c>
      <c r="C105" s="48" t="s">
        <v>21</v>
      </c>
      <c r="D105" s="48" t="s">
        <v>22</v>
      </c>
      <c r="E105" s="48" t="s">
        <v>23</v>
      </c>
      <c r="F105" s="50" t="s">
        <v>20</v>
      </c>
    </row>
    <row r="106" spans="1:7" ht="15" thickBot="1" x14ac:dyDescent="0.4">
      <c r="A106" s="32"/>
      <c r="B106" s="49"/>
      <c r="C106" s="49"/>
      <c r="D106" s="49"/>
      <c r="E106" s="49"/>
      <c r="F106" s="51"/>
    </row>
    <row r="107" spans="1:7" x14ac:dyDescent="0.35">
      <c r="A107" s="33" t="s">
        <v>25</v>
      </c>
      <c r="B107" s="34"/>
      <c r="C107" s="35"/>
      <c r="D107" s="35"/>
      <c r="E107" s="35"/>
      <c r="F107" s="36"/>
      <c r="G107" s="37">
        <f t="shared" ref="G107" si="0">SUM(B107:F107)</f>
        <v>0</v>
      </c>
    </row>
    <row r="108" spans="1:7" ht="15" thickBot="1" x14ac:dyDescent="0.4">
      <c r="A108" s="38" t="s">
        <v>24</v>
      </c>
      <c r="B108" s="39"/>
      <c r="C108" s="39"/>
      <c r="D108" s="39"/>
      <c r="E108" s="39"/>
      <c r="F108" s="40"/>
    </row>
    <row r="109" spans="1:7" ht="15" thickBot="1" x14ac:dyDescent="0.4"/>
    <row r="110" spans="1:7" ht="15" thickBot="1" x14ac:dyDescent="0.4">
      <c r="A110" s="31" t="s">
        <v>27</v>
      </c>
      <c r="B110" s="48" t="s">
        <v>11</v>
      </c>
      <c r="C110" s="48" t="s">
        <v>21</v>
      </c>
      <c r="D110" s="48" t="s">
        <v>22</v>
      </c>
      <c r="E110" s="48" t="s">
        <v>23</v>
      </c>
      <c r="F110" s="50" t="s">
        <v>20</v>
      </c>
    </row>
    <row r="111" spans="1:7" ht="15" thickBot="1" x14ac:dyDescent="0.4">
      <c r="A111" s="32"/>
      <c r="B111" s="49"/>
      <c r="C111" s="49"/>
      <c r="D111" s="49"/>
      <c r="E111" s="49"/>
      <c r="F111" s="51"/>
    </row>
    <row r="112" spans="1:7" x14ac:dyDescent="0.35">
      <c r="A112" s="33" t="s">
        <v>25</v>
      </c>
      <c r="B112" s="34"/>
      <c r="C112" s="35"/>
      <c r="D112" s="35"/>
      <c r="E112" s="35"/>
      <c r="F112" s="36"/>
      <c r="G112" s="37">
        <f t="shared" ref="G112" si="1">SUM(B112:F112)</f>
        <v>0</v>
      </c>
    </row>
    <row r="113" spans="1:7" ht="15" thickBot="1" x14ac:dyDescent="0.4">
      <c r="A113" s="38" t="s">
        <v>24</v>
      </c>
      <c r="B113" s="39"/>
      <c r="C113" s="39"/>
      <c r="D113" s="39"/>
      <c r="E113" s="39"/>
      <c r="F113" s="40"/>
    </row>
    <row r="114" spans="1:7" ht="15" thickBot="1" x14ac:dyDescent="0.4"/>
    <row r="115" spans="1:7" ht="15" thickBot="1" x14ac:dyDescent="0.4">
      <c r="A115" s="31" t="s">
        <v>27</v>
      </c>
      <c r="B115" s="48" t="s">
        <v>11</v>
      </c>
      <c r="C115" s="48" t="s">
        <v>21</v>
      </c>
      <c r="D115" s="48" t="s">
        <v>22</v>
      </c>
      <c r="E115" s="48" t="s">
        <v>23</v>
      </c>
      <c r="F115" s="50" t="s">
        <v>20</v>
      </c>
    </row>
    <row r="116" spans="1:7" ht="15" thickBot="1" x14ac:dyDescent="0.4">
      <c r="A116" s="32"/>
      <c r="B116" s="49"/>
      <c r="C116" s="49"/>
      <c r="D116" s="49"/>
      <c r="E116" s="49"/>
      <c r="F116" s="51"/>
    </row>
    <row r="117" spans="1:7" x14ac:dyDescent="0.35">
      <c r="A117" s="33" t="s">
        <v>25</v>
      </c>
      <c r="B117" s="34"/>
      <c r="C117" s="35"/>
      <c r="D117" s="35"/>
      <c r="E117" s="35"/>
      <c r="F117" s="36"/>
      <c r="G117" s="37">
        <f t="shared" ref="G117" si="2">SUM(B117:F117)</f>
        <v>0</v>
      </c>
    </row>
    <row r="118" spans="1:7" ht="15" thickBot="1" x14ac:dyDescent="0.4">
      <c r="A118" s="38" t="s">
        <v>24</v>
      </c>
      <c r="B118" s="39"/>
      <c r="C118" s="39"/>
      <c r="D118" s="39"/>
      <c r="E118" s="39"/>
      <c r="F118" s="40"/>
    </row>
    <row r="119" spans="1:7" ht="15" thickBot="1" x14ac:dyDescent="0.4"/>
    <row r="120" spans="1:7" ht="15" thickBot="1" x14ac:dyDescent="0.4">
      <c r="A120" s="31" t="s">
        <v>27</v>
      </c>
      <c r="B120" s="48" t="s">
        <v>11</v>
      </c>
      <c r="C120" s="48" t="s">
        <v>21</v>
      </c>
      <c r="D120" s="48" t="s">
        <v>22</v>
      </c>
      <c r="E120" s="48" t="s">
        <v>23</v>
      </c>
      <c r="F120" s="50" t="s">
        <v>20</v>
      </c>
    </row>
    <row r="121" spans="1:7" ht="15" thickBot="1" x14ac:dyDescent="0.4">
      <c r="A121" s="32"/>
      <c r="B121" s="49"/>
      <c r="C121" s="49"/>
      <c r="D121" s="49"/>
      <c r="E121" s="49"/>
      <c r="F121" s="51"/>
    </row>
    <row r="122" spans="1:7" x14ac:dyDescent="0.35">
      <c r="A122" s="33" t="s">
        <v>25</v>
      </c>
      <c r="B122" s="34"/>
      <c r="C122" s="35"/>
      <c r="D122" s="35"/>
      <c r="E122" s="35"/>
      <c r="F122" s="36"/>
      <c r="G122" s="37">
        <f t="shared" ref="G122" si="3">SUM(B122:F122)</f>
        <v>0</v>
      </c>
    </row>
    <row r="123" spans="1:7" ht="15" thickBot="1" x14ac:dyDescent="0.4">
      <c r="A123" s="38" t="s">
        <v>24</v>
      </c>
      <c r="B123" s="39"/>
      <c r="C123" s="39"/>
      <c r="D123" s="39"/>
      <c r="E123" s="39"/>
      <c r="F123" s="40"/>
    </row>
    <row r="124" spans="1:7" ht="15" thickBot="1" x14ac:dyDescent="0.4"/>
    <row r="125" spans="1:7" ht="15" thickBot="1" x14ac:dyDescent="0.4">
      <c r="A125" s="31" t="s">
        <v>27</v>
      </c>
      <c r="B125" s="48" t="s">
        <v>11</v>
      </c>
      <c r="C125" s="48" t="s">
        <v>21</v>
      </c>
      <c r="D125" s="48" t="s">
        <v>22</v>
      </c>
      <c r="E125" s="48" t="s">
        <v>23</v>
      </c>
      <c r="F125" s="50" t="s">
        <v>20</v>
      </c>
    </row>
    <row r="126" spans="1:7" ht="15" thickBot="1" x14ac:dyDescent="0.4">
      <c r="A126" s="32"/>
      <c r="B126" s="49"/>
      <c r="C126" s="49"/>
      <c r="D126" s="49"/>
      <c r="E126" s="49"/>
      <c r="F126" s="51"/>
    </row>
    <row r="127" spans="1:7" x14ac:dyDescent="0.35">
      <c r="A127" s="33" t="s">
        <v>25</v>
      </c>
      <c r="B127" s="34"/>
      <c r="C127" s="35"/>
      <c r="D127" s="35"/>
      <c r="E127" s="35"/>
      <c r="F127" s="36"/>
      <c r="G127" s="37">
        <f t="shared" ref="G127" si="4">SUM(B127:F127)</f>
        <v>0</v>
      </c>
    </row>
    <row r="128" spans="1:7" ht="15" thickBot="1" x14ac:dyDescent="0.4">
      <c r="A128" s="38" t="s">
        <v>24</v>
      </c>
      <c r="B128" s="39"/>
      <c r="C128" s="39"/>
      <c r="D128" s="39"/>
      <c r="E128" s="39"/>
      <c r="F128" s="40"/>
    </row>
    <row r="129" spans="1:7" ht="15" thickBot="1" x14ac:dyDescent="0.4"/>
    <row r="130" spans="1:7" ht="15" thickBot="1" x14ac:dyDescent="0.4">
      <c r="A130" s="31" t="s">
        <v>27</v>
      </c>
      <c r="B130" s="48" t="s">
        <v>11</v>
      </c>
      <c r="C130" s="48" t="s">
        <v>21</v>
      </c>
      <c r="D130" s="48" t="s">
        <v>22</v>
      </c>
      <c r="E130" s="48" t="s">
        <v>23</v>
      </c>
      <c r="F130" s="50" t="s">
        <v>20</v>
      </c>
    </row>
    <row r="131" spans="1:7" ht="15" thickBot="1" x14ac:dyDescent="0.4">
      <c r="A131" s="32"/>
      <c r="B131" s="49"/>
      <c r="C131" s="49"/>
      <c r="D131" s="49"/>
      <c r="E131" s="49"/>
      <c r="F131" s="51"/>
    </row>
    <row r="132" spans="1:7" x14ac:dyDescent="0.35">
      <c r="A132" s="33" t="s">
        <v>25</v>
      </c>
      <c r="B132" s="34"/>
      <c r="C132" s="35"/>
      <c r="D132" s="35"/>
      <c r="E132" s="35"/>
      <c r="F132" s="36"/>
      <c r="G132" s="37">
        <f t="shared" ref="G132" si="5">SUM(B132:F132)</f>
        <v>0</v>
      </c>
    </row>
    <row r="133" spans="1:7" ht="15" thickBot="1" x14ac:dyDescent="0.4">
      <c r="A133" s="38" t="s">
        <v>24</v>
      </c>
      <c r="B133" s="39"/>
      <c r="C133" s="39"/>
      <c r="D133" s="39"/>
      <c r="E133" s="39"/>
      <c r="F133" s="40"/>
    </row>
    <row r="134" spans="1:7" ht="15" thickBot="1" x14ac:dyDescent="0.4"/>
    <row r="135" spans="1:7" ht="15" thickBot="1" x14ac:dyDescent="0.4">
      <c r="A135" s="31" t="s">
        <v>27</v>
      </c>
      <c r="B135" s="48" t="s">
        <v>11</v>
      </c>
      <c r="C135" s="48" t="s">
        <v>21</v>
      </c>
      <c r="D135" s="48" t="s">
        <v>22</v>
      </c>
      <c r="E135" s="48" t="s">
        <v>23</v>
      </c>
      <c r="F135" s="50" t="s">
        <v>20</v>
      </c>
    </row>
    <row r="136" spans="1:7" ht="15" thickBot="1" x14ac:dyDescent="0.4">
      <c r="A136" s="32"/>
      <c r="B136" s="49"/>
      <c r="C136" s="49"/>
      <c r="D136" s="49"/>
      <c r="E136" s="49"/>
      <c r="F136" s="51"/>
    </row>
    <row r="137" spans="1:7" x14ac:dyDescent="0.35">
      <c r="A137" s="33" t="s">
        <v>25</v>
      </c>
      <c r="B137" s="34"/>
      <c r="C137" s="35"/>
      <c r="D137" s="35"/>
      <c r="E137" s="35"/>
      <c r="F137" s="36"/>
      <c r="G137" s="37">
        <f t="shared" ref="G137" si="6">SUM(B137:F137)</f>
        <v>0</v>
      </c>
    </row>
    <row r="138" spans="1:7" ht="15" thickBot="1" x14ac:dyDescent="0.4">
      <c r="A138" s="38" t="s">
        <v>24</v>
      </c>
      <c r="B138" s="39"/>
      <c r="C138" s="39"/>
      <c r="D138" s="39"/>
      <c r="E138" s="39"/>
      <c r="F138" s="40"/>
    </row>
  </sheetData>
  <mergeCells count="130">
    <mergeCell ref="B85:B86"/>
    <mergeCell ref="C85:C86"/>
    <mergeCell ref="D85:D86"/>
    <mergeCell ref="E85:E86"/>
    <mergeCell ref="F85:F86"/>
    <mergeCell ref="B80:B81"/>
    <mergeCell ref="C80:C81"/>
    <mergeCell ref="D80:D81"/>
    <mergeCell ref="E80:E81"/>
    <mergeCell ref="F80:F81"/>
    <mergeCell ref="B75:B76"/>
    <mergeCell ref="C75:C76"/>
    <mergeCell ref="D75:D76"/>
    <mergeCell ref="E75:E76"/>
    <mergeCell ref="F75:F76"/>
    <mergeCell ref="B70:B71"/>
    <mergeCell ref="C70:C71"/>
    <mergeCell ref="D70:D71"/>
    <mergeCell ref="E70:E71"/>
    <mergeCell ref="F70:F71"/>
    <mergeCell ref="E55:E56"/>
    <mergeCell ref="F55:F56"/>
    <mergeCell ref="B50:B51"/>
    <mergeCell ref="C50:C51"/>
    <mergeCell ref="D50:D51"/>
    <mergeCell ref="E50:E51"/>
    <mergeCell ref="F50:F51"/>
    <mergeCell ref="B65:B66"/>
    <mergeCell ref="C65:C66"/>
    <mergeCell ref="D65:D66"/>
    <mergeCell ref="E65:E66"/>
    <mergeCell ref="F65:F66"/>
    <mergeCell ref="B60:B61"/>
    <mergeCell ref="C60:C61"/>
    <mergeCell ref="D60:D61"/>
    <mergeCell ref="E60:E61"/>
    <mergeCell ref="F60:F61"/>
    <mergeCell ref="D40:D41"/>
    <mergeCell ref="E40:E41"/>
    <mergeCell ref="F40:F41"/>
    <mergeCell ref="B45:B46"/>
    <mergeCell ref="C45:C46"/>
    <mergeCell ref="D45:D46"/>
    <mergeCell ref="E45:E46"/>
    <mergeCell ref="D30:D31"/>
    <mergeCell ref="E30:E31"/>
    <mergeCell ref="F30:F31"/>
    <mergeCell ref="F10:F11"/>
    <mergeCell ref="B25:B26"/>
    <mergeCell ref="C25:C26"/>
    <mergeCell ref="D25:D26"/>
    <mergeCell ref="E25:E26"/>
    <mergeCell ref="F25:F26"/>
    <mergeCell ref="B20:B21"/>
    <mergeCell ref="C20:C21"/>
    <mergeCell ref="D20:D21"/>
    <mergeCell ref="E20:E21"/>
    <mergeCell ref="F20:F21"/>
    <mergeCell ref="B10:B11"/>
    <mergeCell ref="C10:C11"/>
    <mergeCell ref="C15:C16"/>
    <mergeCell ref="D15:D16"/>
    <mergeCell ref="E15:E16"/>
    <mergeCell ref="D10:D11"/>
    <mergeCell ref="E10:E11"/>
    <mergeCell ref="B15:B16"/>
    <mergeCell ref="B95:B96"/>
    <mergeCell ref="C95:C96"/>
    <mergeCell ref="D95:D96"/>
    <mergeCell ref="E95:E96"/>
    <mergeCell ref="F95:F96"/>
    <mergeCell ref="F15:F16"/>
    <mergeCell ref="B90:B91"/>
    <mergeCell ref="C90:C91"/>
    <mergeCell ref="D90:D91"/>
    <mergeCell ref="E90:E91"/>
    <mergeCell ref="F90:F91"/>
    <mergeCell ref="B35:B36"/>
    <mergeCell ref="C35:C36"/>
    <mergeCell ref="D35:D36"/>
    <mergeCell ref="E35:E36"/>
    <mergeCell ref="F35:F36"/>
    <mergeCell ref="B30:B31"/>
    <mergeCell ref="C30:C31"/>
    <mergeCell ref="B55:B56"/>
    <mergeCell ref="C55:C56"/>
    <mergeCell ref="D55:D56"/>
    <mergeCell ref="F45:F46"/>
    <mergeCell ref="B40:B41"/>
    <mergeCell ref="C40:C41"/>
    <mergeCell ref="B105:B106"/>
    <mergeCell ref="C105:C106"/>
    <mergeCell ref="D105:D106"/>
    <mergeCell ref="E105:E106"/>
    <mergeCell ref="F105:F106"/>
    <mergeCell ref="B100:B101"/>
    <mergeCell ref="C100:C101"/>
    <mergeCell ref="D100:D101"/>
    <mergeCell ref="E100:E101"/>
    <mergeCell ref="F100:F101"/>
    <mergeCell ref="B115:B116"/>
    <mergeCell ref="C115:C116"/>
    <mergeCell ref="D115:D116"/>
    <mergeCell ref="E115:E116"/>
    <mergeCell ref="F115:F116"/>
    <mergeCell ref="B110:B111"/>
    <mergeCell ref="C110:C111"/>
    <mergeCell ref="D110:D111"/>
    <mergeCell ref="E110:E111"/>
    <mergeCell ref="F110:F111"/>
    <mergeCell ref="B125:B126"/>
    <mergeCell ref="C125:C126"/>
    <mergeCell ref="D125:D126"/>
    <mergeCell ref="E125:E126"/>
    <mergeCell ref="F125:F126"/>
    <mergeCell ref="B120:B121"/>
    <mergeCell ref="C120:C121"/>
    <mergeCell ref="D120:D121"/>
    <mergeCell ref="E120:E121"/>
    <mergeCell ref="F120:F121"/>
    <mergeCell ref="B135:B136"/>
    <mergeCell ref="C135:C136"/>
    <mergeCell ref="D135:D136"/>
    <mergeCell ref="E135:E136"/>
    <mergeCell ref="F135:F136"/>
    <mergeCell ref="B130:B131"/>
    <mergeCell ref="C130:C131"/>
    <mergeCell ref="D130:D131"/>
    <mergeCell ref="E130:E131"/>
    <mergeCell ref="F130:F131"/>
  </mergeCells>
  <phoneticPr fontId="11" type="noConversion"/>
  <conditionalFormatting sqref="B6:F6">
    <cfRule type="colorScale" priority="1">
      <colorScale>
        <cfvo type="min"/>
        <cfvo type="max"/>
        <color theme="0"/>
        <color theme="5" tint="-0.249977111117893"/>
      </colorScale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1:X33"/>
  <sheetViews>
    <sheetView workbookViewId="0">
      <selection activeCell="N31" sqref="N31:N33"/>
    </sheetView>
  </sheetViews>
  <sheetFormatPr defaultColWidth="9.1796875" defaultRowHeight="14.5" x14ac:dyDescent="0.35"/>
  <cols>
    <col min="1" max="13" width="9.1796875" style="5"/>
    <col min="14" max="14" width="14.54296875" style="5" customWidth="1"/>
    <col min="15" max="15" width="9.1796875" style="5"/>
    <col min="16" max="16" width="15.453125" style="5" customWidth="1"/>
    <col min="17" max="20" width="9.1796875" style="5"/>
    <col min="21" max="21" width="20.453125" style="5" bestFit="1" customWidth="1"/>
    <col min="22" max="16384" width="9.1796875" style="5"/>
  </cols>
  <sheetData>
    <row r="1" spans="12:24" x14ac:dyDescent="0.35">
      <c r="T1" s="6"/>
      <c r="U1" s="6"/>
      <c r="V1" s="6"/>
      <c r="W1" s="6"/>
      <c r="X1" s="6"/>
    </row>
    <row r="2" spans="12:24" x14ac:dyDescent="0.3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3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3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3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3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3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3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3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3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3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3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3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3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3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3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3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3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3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3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3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35">
      <c r="L22" s="9"/>
      <c r="M22" s="9"/>
      <c r="N22" s="9"/>
      <c r="O22" s="10"/>
      <c r="P22" s="10"/>
      <c r="Q22" s="10"/>
      <c r="R22" s="9"/>
    </row>
    <row r="23" spans="12:24" x14ac:dyDescent="0.35">
      <c r="L23" s="9"/>
      <c r="M23" s="9"/>
      <c r="N23" s="9"/>
      <c r="O23" s="10"/>
      <c r="P23" s="10"/>
      <c r="Q23" s="10"/>
      <c r="R23" s="9"/>
    </row>
    <row r="24" spans="12:24" x14ac:dyDescent="0.35">
      <c r="L24" s="9"/>
      <c r="M24" s="9"/>
      <c r="N24" s="9"/>
      <c r="O24" s="10"/>
      <c r="P24" s="10"/>
      <c r="Q24" s="10"/>
      <c r="R24" s="9"/>
    </row>
    <row r="25" spans="12:24" x14ac:dyDescent="0.35">
      <c r="L25" s="9"/>
      <c r="M25" s="9"/>
      <c r="N25" s="9"/>
      <c r="O25" s="10"/>
      <c r="P25" s="10"/>
      <c r="Q25" s="10"/>
      <c r="R25" s="9"/>
    </row>
    <row r="26" spans="12:24" x14ac:dyDescent="0.35">
      <c r="L26" s="9"/>
      <c r="M26" s="9"/>
      <c r="N26" s="9"/>
      <c r="O26" s="10"/>
      <c r="P26" s="10"/>
      <c r="Q26" s="10"/>
      <c r="R26" s="9"/>
    </row>
    <row r="31" spans="12:24" x14ac:dyDescent="0.35">
      <c r="N31" s="5" t="s">
        <v>30</v>
      </c>
    </row>
    <row r="32" spans="12:24" x14ac:dyDescent="0.35">
      <c r="N32" s="5" t="s">
        <v>31</v>
      </c>
    </row>
    <row r="33" spans="14:14" x14ac:dyDescent="0.35">
      <c r="N33" s="5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HI1680</vt:lpstr>
      <vt:lpstr>Fraction tool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Sara Claesson</cp:lastModifiedBy>
  <cp:lastPrinted>2020-07-27T17:24:32Z</cp:lastPrinted>
  <dcterms:created xsi:type="dcterms:W3CDTF">2014-08-31T13:54:51Z</dcterms:created>
  <dcterms:modified xsi:type="dcterms:W3CDTF">2021-11-08T11:05:47Z</dcterms:modified>
</cp:coreProperties>
</file>