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M:\Project\2019\2019121_HI1562_Cardigan_Bay_North\3-Project\Delivery\2020-07-03 Report of Survey HI1562\Seabed\Samples\H575\"/>
    </mc:Choice>
  </mc:AlternateContent>
  <xr:revisionPtr revIDLastSave="0" documentId="13_ncr:1_{49D71376-8CD0-4A75-A4AF-32DC04D139E8}" xr6:coauthVersionLast="45" xr6:coauthVersionMax="45" xr10:uidLastSave="{00000000-0000-0000-0000-000000000000}"/>
  <bookViews>
    <workbookView xWindow="-120" yWindow="-18120" windowWidth="29040" windowHeight="17640" xr2:uid="{00000000-000D-0000-FFFF-FFFF00000000}"/>
  </bookViews>
  <sheets>
    <sheet name="Log" sheetId="6" r:id="rId1"/>
    <sheet name="Information" sheetId="2" r:id="rId2"/>
    <sheet name="Fraction tool" sheetId="5" r:id="rId3"/>
    <sheet name="Position conv.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2" i="5" l="1"/>
  <c r="G137" i="5"/>
  <c r="G132" i="5"/>
  <c r="G127" i="5"/>
  <c r="G122" i="5"/>
  <c r="G117" i="5"/>
  <c r="G112" i="5"/>
  <c r="G107" i="5"/>
  <c r="G102" i="5"/>
  <c r="G97" i="5"/>
  <c r="G92" i="5"/>
  <c r="G87" i="5"/>
  <c r="G82" i="5"/>
  <c r="G77" i="5"/>
  <c r="G72" i="5"/>
  <c r="G67" i="5"/>
  <c r="G62" i="5"/>
  <c r="G57" i="5"/>
  <c r="G52" i="5"/>
  <c r="G47" i="5"/>
  <c r="G42" i="5"/>
  <c r="G37" i="5"/>
  <c r="G32" i="5"/>
  <c r="G27" i="5"/>
  <c r="G22" i="5"/>
  <c r="G17" i="5"/>
  <c r="G12" i="5"/>
  <c r="G7" i="5"/>
  <c r="F4" i="4" l="1"/>
  <c r="G4" i="4" s="1"/>
  <c r="F6" i="4"/>
  <c r="G6" i="4" s="1"/>
  <c r="F7" i="4"/>
  <c r="G7" i="4" s="1"/>
  <c r="F9" i="4"/>
  <c r="G9" i="4" s="1"/>
  <c r="F10" i="4"/>
  <c r="G10" i="4" s="1"/>
  <c r="F3" i="4"/>
  <c r="G3" i="4" s="1"/>
</calcChain>
</file>

<file path=xl/sharedStrings.xml><?xml version="1.0" encoding="utf-8"?>
<sst xmlns="http://schemas.openxmlformats.org/spreadsheetml/2006/main" count="510" uniqueCount="142">
  <si>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</si>
  <si>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</si>
  <si>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</si>
  <si>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</si>
  <si>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</si>
  <si>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</si>
  <si>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</si>
  <si>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</si>
  <si>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</si>
  <si>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</si>
  <si>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Sand</t>
  </si>
  <si>
    <t>Gravel</t>
  </si>
  <si>
    <t>Latitude DD.DDDD</t>
  </si>
  <si>
    <t>Longitude DD.DDDD</t>
  </si>
  <si>
    <t>G+</t>
  </si>
  <si>
    <t>Time GMT</t>
  </si>
  <si>
    <t>Number of Attempts</t>
  </si>
  <si>
    <t>Sampling Method</t>
  </si>
  <si>
    <t>CHP Contractor</t>
  </si>
  <si>
    <t>Seabed Depth mCD</t>
  </si>
  <si>
    <t>deg</t>
  </si>
  <si>
    <t>min</t>
  </si>
  <si>
    <t>deg.dec</t>
  </si>
  <si>
    <t>ID</t>
  </si>
  <si>
    <t>INPUT H575</t>
  </si>
  <si>
    <t>N</t>
  </si>
  <si>
    <t>W</t>
  </si>
  <si>
    <t>E</t>
  </si>
  <si>
    <t>C.dir</t>
  </si>
  <si>
    <t>Mud</t>
  </si>
  <si>
    <t>Siev coverage (pictures)</t>
  </si>
  <si>
    <t>Sample Name</t>
  </si>
  <si>
    <t>Lode</t>
  </si>
  <si>
    <t>Fine Sand</t>
  </si>
  <si>
    <t>Coarse Sand</t>
  </si>
  <si>
    <t>HI1562_A2_004</t>
  </si>
  <si>
    <t>HI1562</t>
  </si>
  <si>
    <t>Cardigan_Bay</t>
  </si>
  <si>
    <t>Starfish, small pebbles</t>
  </si>
  <si>
    <t>HI1562_A2_005</t>
  </si>
  <si>
    <t>HI1562_A2_006</t>
  </si>
  <si>
    <t>HI1562_B2_009</t>
  </si>
  <si>
    <t>Sand,mud,clay,ooze</t>
  </si>
  <si>
    <t>HI1562_B2_010</t>
  </si>
  <si>
    <t>Sand,clay,mud</t>
  </si>
  <si>
    <t>Small pebbles after 3 attempts</t>
  </si>
  <si>
    <t>HI1562_B5_025</t>
  </si>
  <si>
    <t>HI1562_B5_024</t>
  </si>
  <si>
    <t>HI1562_B4_021</t>
  </si>
  <si>
    <t>HI1562_C4_023</t>
  </si>
  <si>
    <t>HI1562_C4_022</t>
  </si>
  <si>
    <t>HI1562_B4_020</t>
  </si>
  <si>
    <t>HI1562_B3_017</t>
  </si>
  <si>
    <t>HI1562_B3_016</t>
  </si>
  <si>
    <t>HI1562_C3_018</t>
  </si>
  <si>
    <t>HI1562_C3_019</t>
  </si>
  <si>
    <t>HI1562_A1_001</t>
  </si>
  <si>
    <t>Nothing in grab after 3 attempts.</t>
  </si>
  <si>
    <t>HI1562_A1_003</t>
  </si>
  <si>
    <t xml:space="preserve">pebbles and sand </t>
  </si>
  <si>
    <t>HI1562_A1_002</t>
  </si>
  <si>
    <t xml:space="preserve">Small stones after 3 attempts </t>
  </si>
  <si>
    <t>HI1562_B1_007</t>
  </si>
  <si>
    <t>HI1562_C1_011</t>
  </si>
  <si>
    <t>HI1562_C1_012</t>
  </si>
  <si>
    <t>HI1562_C1_013</t>
  </si>
  <si>
    <t>HI1562_C2_014</t>
  </si>
  <si>
    <t>HI1562_C2_015</t>
  </si>
  <si>
    <t>P</t>
  </si>
  <si>
    <t>G</t>
  </si>
  <si>
    <t>GcSfS</t>
  </si>
  <si>
    <t>Nothing found</t>
  </si>
  <si>
    <t xml:space="preserve">Gravel </t>
  </si>
  <si>
    <t>N/a</t>
  </si>
  <si>
    <t>sandy gravel</t>
  </si>
  <si>
    <t>gravel</t>
  </si>
  <si>
    <t>gravelly sand</t>
  </si>
  <si>
    <t>HI1562_B1_008</t>
  </si>
  <si>
    <t>Sandy Gravel</t>
  </si>
  <si>
    <t>Sandy gravel</t>
  </si>
  <si>
    <t>Seaweed</t>
  </si>
  <si>
    <t xml:space="preserve">Sandy Gravel </t>
  </si>
  <si>
    <t>GfScS</t>
  </si>
  <si>
    <t>fScSG</t>
  </si>
  <si>
    <t>Gravelly Sand</t>
  </si>
  <si>
    <t>fScSGM</t>
  </si>
  <si>
    <t>muddy sand</t>
  </si>
  <si>
    <t>fScSMG</t>
  </si>
  <si>
    <t>Muddy Sand</t>
  </si>
  <si>
    <t>fScS</t>
  </si>
  <si>
    <t>MCA</t>
  </si>
  <si>
    <t>Name</t>
  </si>
  <si>
    <t>4.7163W</t>
  </si>
  <si>
    <t>4.6728W</t>
  </si>
  <si>
    <t>4.6244W</t>
  </si>
  <si>
    <t>4.6008W</t>
  </si>
  <si>
    <t>4.5515W</t>
  </si>
  <si>
    <t>4.4882W</t>
  </si>
  <si>
    <t>4.5566W</t>
  </si>
  <si>
    <t>4.5356W</t>
  </si>
  <si>
    <t>4.4475W</t>
  </si>
  <si>
    <t>4.48W</t>
  </si>
  <si>
    <t>4.5863W</t>
  </si>
  <si>
    <t>4.5327W</t>
  </si>
  <si>
    <t>4.5838W</t>
  </si>
  <si>
    <t>4.4763W</t>
  </si>
  <si>
    <t>4.3888W</t>
  </si>
  <si>
    <t>4.7606W</t>
  </si>
  <si>
    <t>4.6551W</t>
  </si>
  <si>
    <t>4.6768W</t>
  </si>
  <si>
    <t>4.5453W</t>
  </si>
  <si>
    <t>4.5705W</t>
  </si>
  <si>
    <t>4.4745W</t>
  </si>
  <si>
    <t>4.4747W</t>
  </si>
  <si>
    <t>4.4171W</t>
  </si>
  <si>
    <t>4.4302W</t>
  </si>
  <si>
    <t>4.3795W</t>
  </si>
  <si>
    <t>52.7495N</t>
  </si>
  <si>
    <t>52.7508N</t>
  </si>
  <si>
    <t>52.7476N</t>
  </si>
  <si>
    <t>52.7301N</t>
  </si>
  <si>
    <t>52.7418N</t>
  </si>
  <si>
    <t>52.5981N</t>
  </si>
  <si>
    <t>52.595N</t>
  </si>
  <si>
    <t>52.6243N</t>
  </si>
  <si>
    <t>52.6407N</t>
  </si>
  <si>
    <t>52.6468N</t>
  </si>
  <si>
    <t>52.6563N</t>
  </si>
  <si>
    <t>52.6859N</t>
  </si>
  <si>
    <t>52.6926N</t>
  </si>
  <si>
    <t>52.6851N</t>
  </si>
  <si>
    <t>52.6892N</t>
  </si>
  <si>
    <t>52.7834N</t>
  </si>
  <si>
    <t>52.7728N</t>
  </si>
  <si>
    <t>52.7936N</t>
  </si>
  <si>
    <t>52.7703N</t>
  </si>
  <si>
    <t>52.8075N</t>
  </si>
  <si>
    <t>52.811N</t>
  </si>
  <si>
    <t>52.7733N</t>
  </si>
  <si>
    <t>52.7789N</t>
  </si>
  <si>
    <t>52.7548N</t>
  </si>
  <si>
    <t>52.7303N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</si>
</sst>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2" borderId="1" applyNumberFormat="0" applyAlignment="0" applyProtection="0"/>
    <xf numFmtId="0" fontId="1" fillId="0" borderId="0"/>
    <xf numFmtId="9" fontId="7" fillId="0" borderId="0" applyFon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0" fontId="3" fillId="3" borderId="0" xfId="1" applyFill="1" applyBorder="1" applyAlignment="1">
      <alignment horizontal="left" vertical="top" wrapText="1"/>
    </xf>
    <xf numFmtId="0" fontId="3" fillId="3" borderId="0" xfId="1" applyFill="1" applyBorder="1" applyAlignment="1">
      <alignment horizontal="left"/>
    </xf>
    <xf numFmtId="0" fontId="1" fillId="3" borderId="0" xfId="2" applyFill="1" applyAlignment="1">
      <alignment horizontal="left" vertical="top" wrapText="1"/>
    </xf>
    <xf numFmtId="0" fontId="2" fillId="3" borderId="0" xfId="2" applyFont="1" applyFill="1" applyAlignment="1">
      <alignment horizontal="left" vertical="top" wrapText="1"/>
    </xf>
    <xf numFmtId="0" fontId="1" fillId="3" borderId="0" xfId="2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0" fontId="6" fillId="0" borderId="0" xfId="0" applyFont="1"/>
    <xf numFmtId="0" fontId="8" fillId="0" borderId="0" xfId="0" applyFont="1"/>
    <xf numFmtId="9" fontId="0" fillId="0" borderId="0" xfId="3" applyFont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9" fontId="0" fillId="0" borderId="0" xfId="0" applyNumberFormat="1"/>
    <xf numFmtId="165" fontId="0" fillId="4" borderId="0" xfId="3" applyNumberFormat="1" applyFont="1" applyFill="1"/>
    <xf numFmtId="165" fontId="0" fillId="4" borderId="0" xfId="0" applyNumberFormat="1" applyFill="1"/>
    <xf numFmtId="165" fontId="0" fillId="4" borderId="7" xfId="0" applyNumberFormat="1" applyFill="1" applyBorder="1"/>
    <xf numFmtId="0" fontId="4" fillId="0" borderId="2" xfId="0" applyFont="1" applyBorder="1"/>
    <xf numFmtId="9" fontId="0" fillId="0" borderId="0" xfId="0" applyNumberFormat="1" applyFill="1"/>
    <xf numFmtId="14" fontId="4" fillId="0" borderId="0" xfId="0" applyNumberFormat="1" applyFont="1" applyAlignment="1">
      <alignment horizontal="left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 wrapText="1"/>
    </xf>
    <xf numFmtId="0" fontId="5" fillId="0" borderId="0" xfId="0" applyFont="1" applyFill="1" applyAlignment="1">
      <alignment horizontal="left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20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" fillId="0" borderId="0" xfId="2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/>
    <xf numFmtId="164" fontId="0" fillId="0" borderId="0" xfId="0" applyNumberFormat="1" applyFill="1"/>
    <xf numFmtId="0" fontId="1" fillId="0" borderId="0" xfId="2" applyAlignment="1">
      <alignment horizontal="center"/>
    </xf>
    <xf numFmtId="12" fontId="4" fillId="0" borderId="4" xfId="0" applyNumberFormat="1" applyFont="1" applyBorder="1" applyAlignment="1">
      <alignment horizontal="center" vertical="center" wrapText="1"/>
    </xf>
    <xf numFmtId="12" fontId="4" fillId="0" borderId="0" xfId="0" applyNumberFormat="1" applyFont="1" applyAlignment="1">
      <alignment horizontal="center" vertical="center" wrapText="1"/>
    </xf>
    <xf numFmtId="12" fontId="4" fillId="0" borderId="0" xfId="0" applyNumberFormat="1" applyFont="1" applyBorder="1" applyAlignment="1">
      <alignment horizontal="center" vertical="center" wrapText="1"/>
    </xf>
    <xf numFmtId="12" fontId="4" fillId="0" borderId="5" xfId="0" applyNumberFormat="1" applyFont="1" applyBorder="1" applyAlignment="1">
      <alignment horizontal="center" vertical="center" wrapText="1"/>
    </xf>
    <xf numFmtId="12" fontId="4" fillId="0" borderId="7" xfId="0" applyNumberFormat="1" applyFont="1" applyBorder="1" applyAlignment="1">
      <alignment horizontal="center" vertical="center" wrapText="1"/>
    </xf>
  </cellXfs>
  <cellStyles count="4">
    <cellStyle name="Indata" xfId="1" builtinId="20"/>
    <cellStyle name="Normal" xfId="0" builtinId="0"/>
    <cellStyle name="Normal 2" xfId="2" xr:uid="{00000000-0005-0000-0000-000002000000}"/>
    <cellStyle name="Pro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5</xdr:col>
      <xdr:colOff>657225</xdr:colOff>
      <xdr:row>0</xdr:row>
      <xdr:rowOff>1000125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62AC39-6C85-4D9E-89E5-B54856E30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866775</xdr:colOff>
      <xdr:row>0</xdr:row>
      <xdr:rowOff>400050</xdr:rowOff>
    </xdr:from>
    <xdr:to>
      <xdr:col>17</xdr:col>
      <xdr:colOff>1323975</xdr:colOff>
      <xdr:row>0</xdr:row>
      <xdr:rowOff>1133475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8112A074-8AD9-479F-8FC4-7BC96B8E8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8"/>
  <sheetViews>
    <sheetView tabSelected="1" zoomScaleNormal="100"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9.5703125" style="36" customWidth="1"/>
    <col min="2" max="2" width="11.5703125" style="36" bestFit="1" customWidth="1"/>
    <col min="3" max="3" width="14.28515625" style="36" bestFit="1" customWidth="1"/>
    <col min="4" max="4" width="9.140625" style="36"/>
    <col min="5" max="5" width="9.5703125" style="37" customWidth="1"/>
    <col min="6" max="6" width="11.7109375" style="37" customWidth="1"/>
    <col min="7" max="7" width="19" style="36" bestFit="1" customWidth="1"/>
    <col min="8" max="8" width="20.42578125" style="36" bestFit="1" customWidth="1"/>
    <col min="9" max="9" width="9" style="36" customWidth="1"/>
    <col min="10" max="10" width="10.140625" style="36" customWidth="1"/>
    <col min="11" max="11" width="12.5703125" style="36" bestFit="1" customWidth="1"/>
    <col min="12" max="12" width="10.28515625" style="36" bestFit="1" customWidth="1"/>
    <col min="13" max="13" width="9.85546875" style="36" bestFit="1" customWidth="1"/>
    <col min="14" max="14" width="7" style="36" bestFit="1" customWidth="1"/>
    <col min="15" max="15" width="12.7109375" style="36" customWidth="1"/>
    <col min="16" max="16" width="10" style="36" bestFit="1" customWidth="1"/>
    <col min="17" max="17" width="27.42578125" style="36" bestFit="1" customWidth="1"/>
    <col min="18" max="18" width="33.5703125" style="35" customWidth="1"/>
    <col min="19" max="16384" width="9.140625" style="36"/>
  </cols>
  <sheetData>
    <row r="1" spans="1:18" s="29" customFormat="1" ht="130.5" customHeight="1" x14ac:dyDescent="0.25">
      <c r="A1" s="25" t="s">
        <v>3</v>
      </c>
      <c r="B1" s="26" t="s">
        <v>0</v>
      </c>
      <c r="C1" s="26" t="s">
        <v>91</v>
      </c>
      <c r="D1" s="25" t="s">
        <v>15</v>
      </c>
      <c r="E1" s="27" t="s">
        <v>12</v>
      </c>
      <c r="F1" s="27" t="s">
        <v>13</v>
      </c>
      <c r="G1" s="25" t="s">
        <v>1</v>
      </c>
      <c r="H1" s="25" t="s">
        <v>4</v>
      </c>
      <c r="I1" s="25" t="s">
        <v>19</v>
      </c>
      <c r="J1" s="25" t="s">
        <v>17</v>
      </c>
      <c r="K1" s="25" t="s">
        <v>8</v>
      </c>
      <c r="L1" s="25" t="s">
        <v>9</v>
      </c>
      <c r="M1" s="25" t="s">
        <v>16</v>
      </c>
      <c r="N1" s="25" t="s">
        <v>5</v>
      </c>
      <c r="O1" s="25" t="s">
        <v>18</v>
      </c>
      <c r="P1" s="25" t="s">
        <v>6</v>
      </c>
      <c r="Q1" s="25" t="s">
        <v>7</v>
      </c>
      <c r="R1" s="28" t="s">
        <v>2</v>
      </c>
    </row>
    <row r="2" spans="1:18" x14ac:dyDescent="0.25">
      <c r="A2" s="30">
        <v>1</v>
      </c>
      <c r="B2" s="31">
        <v>43923</v>
      </c>
      <c r="C2" s="31" t="s">
        <v>35</v>
      </c>
      <c r="D2" s="32">
        <v>0.37361111111111112</v>
      </c>
      <c r="E2" s="33" t="s">
        <v>117</v>
      </c>
      <c r="F2" s="33" t="s">
        <v>92</v>
      </c>
      <c r="G2" s="30" t="s">
        <v>68</v>
      </c>
      <c r="H2" s="30" t="s">
        <v>72</v>
      </c>
      <c r="I2" s="30">
        <v>28</v>
      </c>
      <c r="J2" s="34">
        <v>3</v>
      </c>
      <c r="K2" s="34" t="s">
        <v>14</v>
      </c>
      <c r="L2" s="34">
        <v>2</v>
      </c>
      <c r="M2" s="34">
        <v>3</v>
      </c>
      <c r="N2" s="34" t="s">
        <v>32</v>
      </c>
      <c r="O2" s="38" t="s">
        <v>90</v>
      </c>
      <c r="P2" s="34" t="s">
        <v>36</v>
      </c>
      <c r="Q2" s="34" t="s">
        <v>37</v>
      </c>
      <c r="R2" s="35" t="s">
        <v>38</v>
      </c>
    </row>
    <row r="3" spans="1:18" x14ac:dyDescent="0.25">
      <c r="A3" s="30">
        <v>2</v>
      </c>
      <c r="B3" s="31">
        <v>43923</v>
      </c>
      <c r="C3" s="31" t="s">
        <v>39</v>
      </c>
      <c r="D3" s="32">
        <v>0.38194444444444442</v>
      </c>
      <c r="E3" s="33" t="s">
        <v>118</v>
      </c>
      <c r="F3" s="33" t="s">
        <v>93</v>
      </c>
      <c r="G3" s="30" t="s">
        <v>83</v>
      </c>
      <c r="H3" s="30" t="s">
        <v>84</v>
      </c>
      <c r="I3" s="30">
        <v>19</v>
      </c>
      <c r="J3" s="34">
        <v>3</v>
      </c>
      <c r="K3" s="34" t="s">
        <v>14</v>
      </c>
      <c r="L3" s="34">
        <v>2</v>
      </c>
      <c r="M3" s="34">
        <v>1</v>
      </c>
      <c r="N3" s="34" t="s">
        <v>32</v>
      </c>
      <c r="O3" s="38" t="s">
        <v>90</v>
      </c>
      <c r="P3" s="34" t="s">
        <v>36</v>
      </c>
      <c r="Q3" s="34" t="s">
        <v>37</v>
      </c>
      <c r="R3" s="35" t="s">
        <v>10</v>
      </c>
    </row>
    <row r="4" spans="1:18" x14ac:dyDescent="0.25">
      <c r="A4" s="30">
        <v>3</v>
      </c>
      <c r="B4" s="31">
        <v>43923</v>
      </c>
      <c r="C4" s="31" t="s">
        <v>40</v>
      </c>
      <c r="D4" s="32">
        <v>0.3888888888888889</v>
      </c>
      <c r="E4" s="33" t="s">
        <v>119</v>
      </c>
      <c r="F4" s="33" t="s">
        <v>94</v>
      </c>
      <c r="G4" s="30" t="s">
        <v>85</v>
      </c>
      <c r="H4" s="30" t="s">
        <v>84</v>
      </c>
      <c r="I4" s="30">
        <v>29</v>
      </c>
      <c r="J4" s="34">
        <v>3</v>
      </c>
      <c r="K4" s="34" t="s">
        <v>14</v>
      </c>
      <c r="L4" s="34">
        <v>2</v>
      </c>
      <c r="M4" s="34">
        <v>1</v>
      </c>
      <c r="N4" s="34" t="s">
        <v>32</v>
      </c>
      <c r="O4" s="38" t="s">
        <v>90</v>
      </c>
      <c r="P4" s="34" t="s">
        <v>36</v>
      </c>
      <c r="Q4" s="34" t="s">
        <v>37</v>
      </c>
      <c r="R4" s="35" t="s">
        <v>42</v>
      </c>
    </row>
    <row r="5" spans="1:18" x14ac:dyDescent="0.25">
      <c r="A5" s="30">
        <v>4</v>
      </c>
      <c r="B5" s="31">
        <v>43923</v>
      </c>
      <c r="C5" s="31" t="s">
        <v>41</v>
      </c>
      <c r="D5" s="32">
        <v>0.41944444444444445</v>
      </c>
      <c r="E5" s="33" t="s">
        <v>120</v>
      </c>
      <c r="F5" s="33" t="s">
        <v>95</v>
      </c>
      <c r="G5" s="30" t="s">
        <v>87</v>
      </c>
      <c r="H5" s="30" t="s">
        <v>88</v>
      </c>
      <c r="I5" s="30">
        <v>30</v>
      </c>
      <c r="J5" s="34">
        <v>3</v>
      </c>
      <c r="K5" s="34" t="s">
        <v>14</v>
      </c>
      <c r="L5" s="34">
        <v>2</v>
      </c>
      <c r="M5" s="34">
        <v>1</v>
      </c>
      <c r="N5" s="34" t="s">
        <v>32</v>
      </c>
      <c r="O5" s="38" t="s">
        <v>90</v>
      </c>
      <c r="P5" s="34" t="s">
        <v>36</v>
      </c>
      <c r="Q5" s="34" t="s">
        <v>37</v>
      </c>
      <c r="R5" s="35" t="s">
        <v>44</v>
      </c>
    </row>
    <row r="6" spans="1:18" x14ac:dyDescent="0.25">
      <c r="A6" s="30">
        <v>5</v>
      </c>
      <c r="B6" s="31">
        <v>43923</v>
      </c>
      <c r="C6" s="31" t="s">
        <v>43</v>
      </c>
      <c r="D6" s="32">
        <v>0.43263888888888885</v>
      </c>
      <c r="E6" s="33" t="s">
        <v>121</v>
      </c>
      <c r="F6" s="33" t="s">
        <v>96</v>
      </c>
      <c r="G6" s="30" t="s">
        <v>70</v>
      </c>
      <c r="H6" s="30" t="s">
        <v>81</v>
      </c>
      <c r="I6" s="30">
        <v>25</v>
      </c>
      <c r="J6" s="34">
        <v>3</v>
      </c>
      <c r="K6" s="34" t="s">
        <v>14</v>
      </c>
      <c r="L6" s="34">
        <v>2</v>
      </c>
      <c r="M6" s="34">
        <v>3</v>
      </c>
      <c r="N6" s="34" t="s">
        <v>32</v>
      </c>
      <c r="O6" s="38" t="s">
        <v>90</v>
      </c>
      <c r="P6" s="34" t="s">
        <v>36</v>
      </c>
      <c r="Q6" s="34" t="s">
        <v>37</v>
      </c>
      <c r="R6" s="35" t="s">
        <v>45</v>
      </c>
    </row>
    <row r="7" spans="1:18" x14ac:dyDescent="0.25">
      <c r="A7" s="30">
        <v>6</v>
      </c>
      <c r="B7" s="31">
        <v>43923</v>
      </c>
      <c r="C7" s="31" t="s">
        <v>46</v>
      </c>
      <c r="D7" s="32">
        <v>0.98055555555555562</v>
      </c>
      <c r="E7" s="33" t="s">
        <v>122</v>
      </c>
      <c r="F7" s="33" t="s">
        <v>97</v>
      </c>
      <c r="G7" s="30" t="s">
        <v>89</v>
      </c>
      <c r="H7" s="30" t="s">
        <v>10</v>
      </c>
      <c r="I7" s="30">
        <v>24</v>
      </c>
      <c r="J7" s="34">
        <v>3</v>
      </c>
      <c r="K7" s="34" t="s">
        <v>14</v>
      </c>
      <c r="L7" s="34">
        <v>2</v>
      </c>
      <c r="M7" s="34">
        <v>1</v>
      </c>
      <c r="N7" s="34" t="s">
        <v>32</v>
      </c>
      <c r="O7" s="38" t="s">
        <v>90</v>
      </c>
      <c r="P7" s="34" t="s">
        <v>36</v>
      </c>
      <c r="Q7" s="34" t="s">
        <v>37</v>
      </c>
    </row>
    <row r="8" spans="1:18" x14ac:dyDescent="0.25">
      <c r="A8" s="30">
        <v>7</v>
      </c>
      <c r="B8" s="31">
        <v>43924</v>
      </c>
      <c r="C8" s="31" t="s">
        <v>47</v>
      </c>
      <c r="D8" s="32">
        <v>3.472222222222222E-3</v>
      </c>
      <c r="E8" s="33" t="s">
        <v>123</v>
      </c>
      <c r="F8" s="33" t="s">
        <v>98</v>
      </c>
      <c r="G8" s="30" t="s">
        <v>70</v>
      </c>
      <c r="H8" s="30" t="s">
        <v>81</v>
      </c>
      <c r="I8" s="30">
        <v>25</v>
      </c>
      <c r="J8" s="34">
        <v>3</v>
      </c>
      <c r="K8" s="34" t="s">
        <v>14</v>
      </c>
      <c r="L8" s="34">
        <v>2</v>
      </c>
      <c r="M8" s="34">
        <v>2</v>
      </c>
      <c r="N8" s="34" t="s">
        <v>32</v>
      </c>
      <c r="O8" s="38" t="s">
        <v>90</v>
      </c>
      <c r="P8" s="34" t="s">
        <v>36</v>
      </c>
      <c r="Q8" s="34" t="s">
        <v>37</v>
      </c>
    </row>
    <row r="9" spans="1:18" x14ac:dyDescent="0.25">
      <c r="A9" s="30">
        <v>8</v>
      </c>
      <c r="B9" s="31">
        <v>43924</v>
      </c>
      <c r="C9" s="31" t="s">
        <v>48</v>
      </c>
      <c r="D9" s="32">
        <v>1.9444444444444445E-2</v>
      </c>
      <c r="E9" s="33" t="s">
        <v>124</v>
      </c>
      <c r="F9" s="33" t="s">
        <v>99</v>
      </c>
      <c r="G9" s="30" t="s">
        <v>83</v>
      </c>
      <c r="H9" s="30" t="s">
        <v>10</v>
      </c>
      <c r="I9" s="30">
        <v>25</v>
      </c>
      <c r="J9" s="34">
        <v>3</v>
      </c>
      <c r="K9" s="34" t="s">
        <v>14</v>
      </c>
      <c r="L9" s="34">
        <v>2</v>
      </c>
      <c r="M9" s="34">
        <v>1</v>
      </c>
      <c r="N9" s="34" t="s">
        <v>32</v>
      </c>
      <c r="O9" s="38" t="s">
        <v>90</v>
      </c>
      <c r="P9" s="34" t="s">
        <v>36</v>
      </c>
      <c r="Q9" s="34" t="s">
        <v>37</v>
      </c>
    </row>
    <row r="10" spans="1:18" x14ac:dyDescent="0.25">
      <c r="A10" s="30">
        <v>9</v>
      </c>
      <c r="B10" s="31">
        <v>43924</v>
      </c>
      <c r="C10" s="31" t="s">
        <v>49</v>
      </c>
      <c r="D10" s="32">
        <v>3.4722222222222224E-2</v>
      </c>
      <c r="E10" s="33" t="s">
        <v>125</v>
      </c>
      <c r="F10" s="33" t="s">
        <v>100</v>
      </c>
      <c r="G10" s="30" t="s">
        <v>89</v>
      </c>
      <c r="H10" s="30" t="s">
        <v>10</v>
      </c>
      <c r="I10" s="30">
        <v>16</v>
      </c>
      <c r="J10" s="34">
        <v>3</v>
      </c>
      <c r="K10" s="34" t="s">
        <v>14</v>
      </c>
      <c r="L10" s="34">
        <v>2</v>
      </c>
      <c r="M10" s="34">
        <v>1</v>
      </c>
      <c r="N10" s="34" t="s">
        <v>32</v>
      </c>
      <c r="O10" s="38" t="s">
        <v>90</v>
      </c>
      <c r="P10" s="34" t="s">
        <v>36</v>
      </c>
      <c r="Q10" s="34" t="s">
        <v>37</v>
      </c>
    </row>
    <row r="11" spans="1:18" x14ac:dyDescent="0.25">
      <c r="A11" s="30">
        <v>10</v>
      </c>
      <c r="B11" s="31">
        <v>43924</v>
      </c>
      <c r="C11" s="31" t="s">
        <v>50</v>
      </c>
      <c r="D11" s="32">
        <v>5.6250000000000001E-2</v>
      </c>
      <c r="E11" s="33" t="s">
        <v>126</v>
      </c>
      <c r="F11" s="33" t="s">
        <v>101</v>
      </c>
      <c r="G11" s="30" t="s">
        <v>69</v>
      </c>
      <c r="H11" s="30" t="s">
        <v>72</v>
      </c>
      <c r="I11" s="30">
        <v>21</v>
      </c>
      <c r="J11" s="34">
        <v>3</v>
      </c>
      <c r="K11" s="34" t="s">
        <v>14</v>
      </c>
      <c r="L11" s="34">
        <v>2</v>
      </c>
      <c r="M11" s="34">
        <v>3</v>
      </c>
      <c r="N11" s="34" t="s">
        <v>32</v>
      </c>
      <c r="O11" s="38" t="s">
        <v>90</v>
      </c>
      <c r="P11" s="34" t="s">
        <v>36</v>
      </c>
      <c r="Q11" s="34" t="s">
        <v>37</v>
      </c>
    </row>
    <row r="12" spans="1:18" x14ac:dyDescent="0.25">
      <c r="A12" s="30">
        <v>11</v>
      </c>
      <c r="B12" s="31">
        <v>43924</v>
      </c>
      <c r="C12" s="31" t="s">
        <v>51</v>
      </c>
      <c r="D12" s="32">
        <v>8.4027777777777771E-2</v>
      </c>
      <c r="E12" s="33" t="s">
        <v>127</v>
      </c>
      <c r="F12" s="33" t="s">
        <v>102</v>
      </c>
      <c r="G12" s="30" t="s">
        <v>70</v>
      </c>
      <c r="H12" s="30" t="s">
        <v>81</v>
      </c>
      <c r="I12" s="30">
        <v>31</v>
      </c>
      <c r="J12" s="34">
        <v>3</v>
      </c>
      <c r="K12" s="34" t="s">
        <v>14</v>
      </c>
      <c r="L12" s="34">
        <v>2</v>
      </c>
      <c r="M12" s="34">
        <v>1</v>
      </c>
      <c r="N12" s="34" t="s">
        <v>32</v>
      </c>
      <c r="O12" s="38" t="s">
        <v>90</v>
      </c>
      <c r="P12" s="34" t="s">
        <v>36</v>
      </c>
      <c r="Q12" s="34" t="s">
        <v>37</v>
      </c>
    </row>
    <row r="13" spans="1:18" x14ac:dyDescent="0.25">
      <c r="A13" s="30">
        <v>12</v>
      </c>
      <c r="B13" s="31">
        <v>43924</v>
      </c>
      <c r="C13" s="31" t="s">
        <v>52</v>
      </c>
      <c r="D13" s="32">
        <v>0.10694444444444444</v>
      </c>
      <c r="E13" s="33" t="s">
        <v>128</v>
      </c>
      <c r="F13" s="33" t="s">
        <v>103</v>
      </c>
      <c r="G13" s="30" t="s">
        <v>70</v>
      </c>
      <c r="H13" s="30" t="s">
        <v>81</v>
      </c>
      <c r="I13" s="30">
        <v>27</v>
      </c>
      <c r="J13" s="34">
        <v>3</v>
      </c>
      <c r="K13" s="34" t="s">
        <v>14</v>
      </c>
      <c r="L13" s="34">
        <v>2</v>
      </c>
      <c r="M13" s="34">
        <v>1</v>
      </c>
      <c r="N13" s="34" t="s">
        <v>32</v>
      </c>
      <c r="O13" s="38" t="s">
        <v>90</v>
      </c>
      <c r="P13" s="34" t="s">
        <v>36</v>
      </c>
      <c r="Q13" s="34" t="s">
        <v>37</v>
      </c>
    </row>
    <row r="14" spans="1:18" x14ac:dyDescent="0.25">
      <c r="A14" s="30">
        <v>13</v>
      </c>
      <c r="B14" s="31">
        <v>43924</v>
      </c>
      <c r="C14" s="31" t="s">
        <v>53</v>
      </c>
      <c r="D14" s="32">
        <v>0.12361111111111112</v>
      </c>
      <c r="E14" s="33" t="s">
        <v>129</v>
      </c>
      <c r="F14" s="33" t="s">
        <v>104</v>
      </c>
      <c r="G14" s="30" t="s">
        <v>70</v>
      </c>
      <c r="H14" s="30" t="s">
        <v>78</v>
      </c>
      <c r="I14" s="30">
        <v>46</v>
      </c>
      <c r="J14" s="34">
        <v>3</v>
      </c>
      <c r="K14" s="34" t="s">
        <v>14</v>
      </c>
      <c r="L14" s="34">
        <v>2</v>
      </c>
      <c r="M14" s="34">
        <v>2</v>
      </c>
      <c r="N14" s="34" t="s">
        <v>32</v>
      </c>
      <c r="O14" s="38" t="s">
        <v>90</v>
      </c>
      <c r="P14" s="34" t="s">
        <v>36</v>
      </c>
      <c r="Q14" s="34" t="s">
        <v>37</v>
      </c>
    </row>
    <row r="15" spans="1:18" x14ac:dyDescent="0.25">
      <c r="A15" s="30">
        <v>14</v>
      </c>
      <c r="B15" s="31">
        <v>43924</v>
      </c>
      <c r="C15" s="31" t="s">
        <v>54</v>
      </c>
      <c r="D15" s="32">
        <v>0.1388888888888889</v>
      </c>
      <c r="E15" s="33" t="s">
        <v>130</v>
      </c>
      <c r="F15" s="33" t="s">
        <v>105</v>
      </c>
      <c r="G15" s="30" t="s">
        <v>69</v>
      </c>
      <c r="H15" s="30" t="s">
        <v>11</v>
      </c>
      <c r="I15" s="30">
        <v>24</v>
      </c>
      <c r="J15" s="34">
        <v>3</v>
      </c>
      <c r="K15" s="34" t="s">
        <v>14</v>
      </c>
      <c r="L15" s="34">
        <v>2</v>
      </c>
      <c r="M15" s="34">
        <v>3</v>
      </c>
      <c r="N15" s="34" t="s">
        <v>32</v>
      </c>
      <c r="O15" s="38" t="s">
        <v>90</v>
      </c>
      <c r="P15" s="34" t="s">
        <v>36</v>
      </c>
      <c r="Q15" s="34" t="s">
        <v>37</v>
      </c>
    </row>
    <row r="16" spans="1:18" x14ac:dyDescent="0.25">
      <c r="A16" s="30">
        <v>15</v>
      </c>
      <c r="B16" s="31">
        <v>43924</v>
      </c>
      <c r="C16" s="31" t="s">
        <v>55</v>
      </c>
      <c r="D16" s="32">
        <v>0.16319444444444445</v>
      </c>
      <c r="E16" s="33" t="s">
        <v>131</v>
      </c>
      <c r="F16" s="33" t="s">
        <v>106</v>
      </c>
      <c r="G16" s="30" t="s">
        <v>71</v>
      </c>
      <c r="H16" s="30" t="s">
        <v>73</v>
      </c>
      <c r="I16" s="30">
        <v>11</v>
      </c>
      <c r="J16" s="34">
        <v>3</v>
      </c>
      <c r="K16" s="34" t="s">
        <v>14</v>
      </c>
      <c r="L16" s="34">
        <v>2</v>
      </c>
      <c r="M16" s="34">
        <v>3</v>
      </c>
      <c r="N16" s="34" t="s">
        <v>32</v>
      </c>
      <c r="O16" s="38" t="s">
        <v>90</v>
      </c>
      <c r="P16" s="34" t="s">
        <v>36</v>
      </c>
      <c r="Q16" s="34" t="s">
        <v>37</v>
      </c>
      <c r="R16" s="35" t="s">
        <v>80</v>
      </c>
    </row>
    <row r="17" spans="1:18" x14ac:dyDescent="0.25">
      <c r="A17" s="30">
        <v>16</v>
      </c>
      <c r="B17" s="31">
        <v>43924</v>
      </c>
      <c r="C17" s="31" t="s">
        <v>56</v>
      </c>
      <c r="D17" s="32">
        <v>0.50069444444444444</v>
      </c>
      <c r="E17" s="33" t="s">
        <v>132</v>
      </c>
      <c r="F17" s="33" t="s">
        <v>107</v>
      </c>
      <c r="G17" s="30" t="s">
        <v>71</v>
      </c>
      <c r="H17" s="30" t="s">
        <v>73</v>
      </c>
      <c r="I17" s="30">
        <v>45</v>
      </c>
      <c r="J17" s="34">
        <v>3</v>
      </c>
      <c r="K17" s="34" t="s">
        <v>14</v>
      </c>
      <c r="L17" s="34">
        <v>2</v>
      </c>
      <c r="M17" s="34">
        <v>3</v>
      </c>
      <c r="N17" s="34" t="s">
        <v>32</v>
      </c>
      <c r="O17" s="38" t="s">
        <v>90</v>
      </c>
      <c r="P17" s="34" t="s">
        <v>36</v>
      </c>
      <c r="Q17" s="34" t="s">
        <v>37</v>
      </c>
      <c r="R17" s="35" t="s">
        <v>57</v>
      </c>
    </row>
    <row r="18" spans="1:18" x14ac:dyDescent="0.25">
      <c r="A18" s="30">
        <v>17</v>
      </c>
      <c r="B18" s="31">
        <v>43924</v>
      </c>
      <c r="C18" s="31" t="s">
        <v>58</v>
      </c>
      <c r="D18" s="32">
        <v>0.5180555555555556</v>
      </c>
      <c r="E18" s="33" t="s">
        <v>133</v>
      </c>
      <c r="F18" s="33" t="s">
        <v>108</v>
      </c>
      <c r="G18" s="30" t="s">
        <v>82</v>
      </c>
      <c r="H18" s="30" t="s">
        <v>81</v>
      </c>
      <c r="I18" s="30">
        <v>31</v>
      </c>
      <c r="J18" s="34">
        <v>3</v>
      </c>
      <c r="K18" s="34" t="s">
        <v>14</v>
      </c>
      <c r="L18" s="34">
        <v>2</v>
      </c>
      <c r="M18" s="34">
        <v>2</v>
      </c>
      <c r="N18" s="34" t="s">
        <v>32</v>
      </c>
      <c r="O18" s="38" t="s">
        <v>90</v>
      </c>
      <c r="P18" s="34" t="s">
        <v>36</v>
      </c>
      <c r="Q18" s="34" t="s">
        <v>37</v>
      </c>
      <c r="R18" s="35" t="s">
        <v>59</v>
      </c>
    </row>
    <row r="19" spans="1:18" x14ac:dyDescent="0.25">
      <c r="A19" s="30">
        <v>18</v>
      </c>
      <c r="B19" s="31">
        <v>43924</v>
      </c>
      <c r="C19" s="31" t="s">
        <v>60</v>
      </c>
      <c r="D19" s="32">
        <v>0.52777777777777779</v>
      </c>
      <c r="E19" s="33" t="s">
        <v>134</v>
      </c>
      <c r="F19" s="33" t="s">
        <v>109</v>
      </c>
      <c r="G19" s="30" t="s">
        <v>71</v>
      </c>
      <c r="H19" s="30" t="s">
        <v>73</v>
      </c>
      <c r="I19" s="30">
        <v>21</v>
      </c>
      <c r="J19" s="34">
        <v>3</v>
      </c>
      <c r="K19" s="34" t="s">
        <v>14</v>
      </c>
      <c r="L19" s="34">
        <v>2</v>
      </c>
      <c r="M19" s="34">
        <v>2</v>
      </c>
      <c r="N19" s="34" t="s">
        <v>32</v>
      </c>
      <c r="O19" s="38" t="s">
        <v>90</v>
      </c>
      <c r="P19" s="34" t="s">
        <v>36</v>
      </c>
      <c r="Q19" s="34" t="s">
        <v>37</v>
      </c>
      <c r="R19" s="35" t="s">
        <v>59</v>
      </c>
    </row>
    <row r="20" spans="1:18" x14ac:dyDescent="0.25">
      <c r="A20" s="30">
        <v>19</v>
      </c>
      <c r="B20" s="31">
        <v>43924</v>
      </c>
      <c r="C20" s="31" t="s">
        <v>77</v>
      </c>
      <c r="D20" s="32">
        <v>0.63541666666666663</v>
      </c>
      <c r="E20" s="33" t="s">
        <v>135</v>
      </c>
      <c r="F20" s="33" t="s">
        <v>110</v>
      </c>
      <c r="G20" s="30" t="s">
        <v>69</v>
      </c>
      <c r="H20" s="30" t="s">
        <v>11</v>
      </c>
      <c r="I20" s="30">
        <v>25</v>
      </c>
      <c r="J20" s="34">
        <v>3</v>
      </c>
      <c r="K20" s="34" t="s">
        <v>14</v>
      </c>
      <c r="L20" s="34">
        <v>2</v>
      </c>
      <c r="M20" s="34">
        <v>3</v>
      </c>
      <c r="N20" s="34" t="s">
        <v>32</v>
      </c>
      <c r="O20" s="38" t="s">
        <v>90</v>
      </c>
      <c r="P20" s="34" t="s">
        <v>36</v>
      </c>
      <c r="Q20" s="34" t="s">
        <v>37</v>
      </c>
      <c r="R20" s="35" t="s">
        <v>61</v>
      </c>
    </row>
    <row r="21" spans="1:18" x14ac:dyDescent="0.25">
      <c r="A21" s="30">
        <v>20</v>
      </c>
      <c r="B21" s="31">
        <v>43924</v>
      </c>
      <c r="C21" s="31" t="s">
        <v>62</v>
      </c>
      <c r="D21" s="32">
        <v>0.64722222222222225</v>
      </c>
      <c r="E21" s="33" t="s">
        <v>136</v>
      </c>
      <c r="F21" s="33" t="s">
        <v>111</v>
      </c>
      <c r="G21" s="30" t="s">
        <v>87</v>
      </c>
      <c r="H21" s="30" t="s">
        <v>10</v>
      </c>
      <c r="I21" s="30">
        <v>16</v>
      </c>
      <c r="J21" s="34">
        <v>3</v>
      </c>
      <c r="K21" s="34" t="s">
        <v>14</v>
      </c>
      <c r="L21" s="34">
        <v>2</v>
      </c>
      <c r="M21" s="34">
        <v>1</v>
      </c>
      <c r="N21" s="34" t="s">
        <v>32</v>
      </c>
      <c r="O21" s="38" t="s">
        <v>90</v>
      </c>
      <c r="P21" s="34" t="s">
        <v>36</v>
      </c>
      <c r="Q21" s="34" t="s">
        <v>37</v>
      </c>
      <c r="R21" s="35" t="s">
        <v>10</v>
      </c>
    </row>
    <row r="22" spans="1:18" x14ac:dyDescent="0.25">
      <c r="A22" s="30">
        <v>21</v>
      </c>
      <c r="B22" s="31">
        <v>43924</v>
      </c>
      <c r="C22" s="31" t="s">
        <v>63</v>
      </c>
      <c r="D22" s="32">
        <v>0.93055555555555547</v>
      </c>
      <c r="E22" s="33" t="s">
        <v>137</v>
      </c>
      <c r="F22" s="33" t="s">
        <v>112</v>
      </c>
      <c r="G22" s="30" t="s">
        <v>85</v>
      </c>
      <c r="H22" s="30" t="s">
        <v>84</v>
      </c>
      <c r="I22" s="30">
        <v>14</v>
      </c>
      <c r="J22" s="34">
        <v>3</v>
      </c>
      <c r="K22" s="34" t="s">
        <v>14</v>
      </c>
      <c r="L22" s="34">
        <v>2</v>
      </c>
      <c r="M22" s="34">
        <v>1</v>
      </c>
      <c r="N22" s="34" t="s">
        <v>32</v>
      </c>
      <c r="O22" s="38" t="s">
        <v>90</v>
      </c>
      <c r="P22" s="34" t="s">
        <v>36</v>
      </c>
      <c r="Q22" s="34" t="s">
        <v>37</v>
      </c>
    </row>
    <row r="23" spans="1:18" x14ac:dyDescent="0.25">
      <c r="A23" s="30">
        <v>22</v>
      </c>
      <c r="B23" s="31">
        <v>43924</v>
      </c>
      <c r="C23" s="31" t="s">
        <v>64</v>
      </c>
      <c r="D23" s="32">
        <v>0.94513888888888886</v>
      </c>
      <c r="E23" s="33" t="s">
        <v>138</v>
      </c>
      <c r="F23" s="33" t="s">
        <v>113</v>
      </c>
      <c r="G23" s="30" t="s">
        <v>83</v>
      </c>
      <c r="H23" s="30" t="s">
        <v>84</v>
      </c>
      <c r="I23" s="30">
        <v>23</v>
      </c>
      <c r="J23" s="34">
        <v>3</v>
      </c>
      <c r="K23" s="34" t="s">
        <v>14</v>
      </c>
      <c r="L23" s="34">
        <v>2</v>
      </c>
      <c r="M23" s="34">
        <v>1</v>
      </c>
      <c r="N23" s="34" t="s">
        <v>32</v>
      </c>
      <c r="O23" s="38" t="s">
        <v>90</v>
      </c>
      <c r="P23" s="34" t="s">
        <v>36</v>
      </c>
      <c r="Q23" s="34" t="s">
        <v>37</v>
      </c>
    </row>
    <row r="24" spans="1:18" x14ac:dyDescent="0.25">
      <c r="A24" s="30">
        <v>23</v>
      </c>
      <c r="B24" s="31">
        <v>43924</v>
      </c>
      <c r="C24" s="31" t="s">
        <v>65</v>
      </c>
      <c r="D24" s="32">
        <v>0.96111111111111114</v>
      </c>
      <c r="E24" s="33" t="s">
        <v>139</v>
      </c>
      <c r="F24" s="33" t="s">
        <v>114</v>
      </c>
      <c r="G24" s="30" t="s">
        <v>83</v>
      </c>
      <c r="H24" s="30" t="s">
        <v>10</v>
      </c>
      <c r="I24" s="30">
        <v>14</v>
      </c>
      <c r="J24" s="34">
        <v>3</v>
      </c>
      <c r="K24" s="34" t="s">
        <v>14</v>
      </c>
      <c r="L24" s="34">
        <v>2</v>
      </c>
      <c r="M24" s="34">
        <v>1</v>
      </c>
      <c r="N24" s="34" t="s">
        <v>32</v>
      </c>
      <c r="O24" s="38" t="s">
        <v>90</v>
      </c>
      <c r="P24" s="34" t="s">
        <v>36</v>
      </c>
      <c r="Q24" s="34" t="s">
        <v>37</v>
      </c>
    </row>
    <row r="25" spans="1:18" x14ac:dyDescent="0.25">
      <c r="A25" s="30">
        <v>24</v>
      </c>
      <c r="B25" s="31">
        <v>43924</v>
      </c>
      <c r="C25" s="31" t="s">
        <v>66</v>
      </c>
      <c r="D25" s="32">
        <v>0.97291666666666676</v>
      </c>
      <c r="E25" s="33" t="s">
        <v>140</v>
      </c>
      <c r="F25" s="33" t="s">
        <v>115</v>
      </c>
      <c r="G25" s="30" t="s">
        <v>83</v>
      </c>
      <c r="H25" s="30" t="s">
        <v>10</v>
      </c>
      <c r="I25" s="30">
        <v>26</v>
      </c>
      <c r="J25" s="34">
        <v>3</v>
      </c>
      <c r="K25" s="34" t="s">
        <v>14</v>
      </c>
      <c r="L25" s="34">
        <v>2</v>
      </c>
      <c r="M25" s="34">
        <v>2</v>
      </c>
      <c r="N25" s="34" t="s">
        <v>32</v>
      </c>
      <c r="O25" s="38" t="s">
        <v>90</v>
      </c>
      <c r="P25" s="34" t="s">
        <v>36</v>
      </c>
      <c r="Q25" s="34" t="s">
        <v>37</v>
      </c>
    </row>
    <row r="26" spans="1:18" x14ac:dyDescent="0.25">
      <c r="A26" s="30">
        <v>25</v>
      </c>
      <c r="B26" s="31">
        <v>43924</v>
      </c>
      <c r="C26" s="31" t="s">
        <v>67</v>
      </c>
      <c r="D26" s="32">
        <v>0.9916666666666667</v>
      </c>
      <c r="E26" s="33" t="s">
        <v>141</v>
      </c>
      <c r="F26" s="33" t="s">
        <v>116</v>
      </c>
      <c r="G26" s="30" t="s">
        <v>83</v>
      </c>
      <c r="H26" s="30" t="s">
        <v>10</v>
      </c>
      <c r="I26" s="30">
        <v>18</v>
      </c>
      <c r="J26" s="34">
        <v>3</v>
      </c>
      <c r="K26" s="34" t="s">
        <v>14</v>
      </c>
      <c r="L26" s="34">
        <v>2</v>
      </c>
      <c r="M26" s="34">
        <v>2</v>
      </c>
      <c r="N26" s="34" t="s">
        <v>32</v>
      </c>
      <c r="O26" s="38" t="s">
        <v>90</v>
      </c>
      <c r="P26" s="34" t="s">
        <v>36</v>
      </c>
      <c r="Q26" s="34" t="s">
        <v>37</v>
      </c>
    </row>
    <row r="27" spans="1:18" x14ac:dyDescent="0.25">
      <c r="A27" s="30"/>
      <c r="B27" s="31"/>
      <c r="C27" s="31"/>
      <c r="D27" s="32"/>
      <c r="E27" s="33"/>
      <c r="F27" s="33"/>
      <c r="G27" s="30"/>
      <c r="H27" s="30"/>
      <c r="I27" s="30"/>
      <c r="J27" s="34"/>
      <c r="K27" s="34"/>
      <c r="L27" s="34"/>
      <c r="M27" s="34"/>
      <c r="N27" s="34"/>
      <c r="O27" s="34"/>
      <c r="P27" s="34"/>
      <c r="Q27" s="34"/>
    </row>
    <row r="28" spans="1:18" x14ac:dyDescent="0.25">
      <c r="A28" s="30"/>
      <c r="B28" s="31"/>
      <c r="C28" s="31"/>
      <c r="D28" s="32"/>
      <c r="E28" s="33"/>
      <c r="F28" s="33"/>
      <c r="G28" s="30"/>
      <c r="H28" s="30"/>
      <c r="I28" s="30"/>
      <c r="J28" s="34"/>
      <c r="K28" s="34"/>
      <c r="L28" s="34"/>
      <c r="M28" s="34"/>
      <c r="N28" s="34"/>
      <c r="O28" s="34"/>
      <c r="P28" s="34"/>
      <c r="Q28" s="34"/>
    </row>
    <row r="29" spans="1:18" x14ac:dyDescent="0.25">
      <c r="A29" s="30"/>
      <c r="B29" s="31"/>
      <c r="C29" s="31"/>
      <c r="D29" s="32"/>
      <c r="E29" s="33"/>
      <c r="F29" s="33"/>
      <c r="G29" s="30"/>
      <c r="H29" s="30"/>
      <c r="I29" s="30"/>
      <c r="J29" s="34"/>
      <c r="K29" s="34"/>
      <c r="L29" s="34"/>
      <c r="M29" s="34"/>
      <c r="N29" s="34"/>
      <c r="O29" s="34"/>
      <c r="P29" s="34"/>
      <c r="Q29" s="34"/>
    </row>
    <row r="30" spans="1:18" x14ac:dyDescent="0.25">
      <c r="A30" s="30"/>
      <c r="B30" s="31"/>
      <c r="C30" s="31"/>
      <c r="D30" s="32"/>
      <c r="E30" s="33"/>
      <c r="F30" s="33"/>
      <c r="G30" s="30"/>
      <c r="H30" s="30"/>
      <c r="I30" s="30"/>
      <c r="J30" s="34"/>
      <c r="K30" s="34"/>
      <c r="L30" s="34"/>
      <c r="M30" s="34"/>
      <c r="N30" s="34"/>
      <c r="O30" s="34"/>
      <c r="P30" s="34"/>
      <c r="Q30" s="34"/>
    </row>
    <row r="31" spans="1:18" x14ac:dyDescent="0.25">
      <c r="A31" s="30"/>
      <c r="B31" s="31"/>
      <c r="C31" s="31"/>
      <c r="D31" s="32"/>
      <c r="E31" s="33"/>
      <c r="F31" s="33"/>
      <c r="G31" s="30"/>
      <c r="H31" s="30"/>
      <c r="I31" s="30"/>
      <c r="J31" s="34"/>
      <c r="K31" s="34"/>
      <c r="L31" s="34"/>
      <c r="M31" s="34"/>
      <c r="N31" s="34"/>
      <c r="O31" s="34"/>
      <c r="P31" s="34"/>
      <c r="Q31" s="34"/>
    </row>
    <row r="32" spans="1:18" x14ac:dyDescent="0.25">
      <c r="A32" s="30"/>
      <c r="B32" s="31"/>
      <c r="C32" s="31"/>
      <c r="D32" s="32"/>
      <c r="E32" s="33"/>
      <c r="F32" s="33"/>
      <c r="G32" s="30"/>
      <c r="H32" s="30"/>
      <c r="I32" s="30"/>
      <c r="J32" s="34"/>
      <c r="K32" s="34"/>
      <c r="L32" s="34"/>
      <c r="M32" s="34"/>
      <c r="N32" s="34"/>
      <c r="O32" s="34"/>
      <c r="P32" s="34"/>
      <c r="Q32" s="34"/>
    </row>
    <row r="33" spans="1:17" x14ac:dyDescent="0.25">
      <c r="A33" s="30"/>
      <c r="B33" s="31"/>
      <c r="C33" s="31"/>
      <c r="D33" s="32"/>
      <c r="E33" s="33"/>
      <c r="F33" s="33"/>
      <c r="G33" s="30"/>
      <c r="H33" s="30"/>
      <c r="I33" s="30"/>
      <c r="J33" s="34"/>
      <c r="K33" s="34"/>
      <c r="L33" s="34"/>
      <c r="M33" s="34"/>
      <c r="N33" s="34"/>
      <c r="O33" s="34"/>
      <c r="P33" s="34"/>
      <c r="Q33" s="34"/>
    </row>
    <row r="34" spans="1:17" x14ac:dyDescent="0.25">
      <c r="A34" s="30"/>
      <c r="B34" s="31"/>
      <c r="C34" s="31"/>
      <c r="D34" s="32"/>
      <c r="E34" s="33"/>
      <c r="F34" s="33"/>
      <c r="G34" s="30"/>
      <c r="H34" s="30"/>
      <c r="I34" s="30"/>
      <c r="J34" s="34"/>
      <c r="K34" s="34"/>
      <c r="L34" s="34"/>
      <c r="M34" s="34"/>
      <c r="N34" s="34"/>
      <c r="O34" s="34"/>
      <c r="P34" s="34"/>
      <c r="Q34" s="34"/>
    </row>
    <row r="35" spans="1:17" x14ac:dyDescent="0.25">
      <c r="A35" s="30"/>
      <c r="B35" s="31"/>
      <c r="C35" s="31"/>
      <c r="D35" s="32"/>
      <c r="E35" s="33"/>
      <c r="F35" s="33"/>
      <c r="G35" s="30"/>
      <c r="H35" s="30"/>
      <c r="I35" s="30"/>
      <c r="J35" s="34"/>
      <c r="K35" s="34"/>
      <c r="L35" s="34"/>
      <c r="M35" s="34"/>
      <c r="N35" s="34"/>
      <c r="O35" s="34"/>
      <c r="P35" s="34"/>
      <c r="Q35" s="34"/>
    </row>
    <row r="36" spans="1:17" x14ac:dyDescent="0.25">
      <c r="A36" s="30"/>
      <c r="B36" s="31"/>
      <c r="C36" s="31"/>
      <c r="D36" s="32"/>
      <c r="E36" s="33"/>
      <c r="F36" s="33"/>
      <c r="G36" s="30"/>
      <c r="H36" s="30"/>
      <c r="I36" s="30"/>
      <c r="J36" s="34"/>
      <c r="K36" s="34"/>
      <c r="L36" s="34"/>
      <c r="M36" s="34"/>
      <c r="N36" s="34"/>
      <c r="O36" s="34"/>
      <c r="P36" s="34"/>
      <c r="Q36" s="34"/>
    </row>
    <row r="37" spans="1:17" x14ac:dyDescent="0.25">
      <c r="A37" s="30"/>
      <c r="B37" s="31"/>
      <c r="C37" s="31"/>
      <c r="D37" s="32"/>
      <c r="E37" s="33"/>
      <c r="F37" s="33"/>
      <c r="G37" s="30"/>
      <c r="H37" s="30"/>
      <c r="I37" s="30"/>
      <c r="J37" s="34"/>
      <c r="K37" s="34"/>
      <c r="L37" s="34"/>
      <c r="M37" s="34"/>
      <c r="N37" s="34"/>
      <c r="O37" s="34"/>
      <c r="P37" s="34"/>
      <c r="Q37" s="34"/>
    </row>
    <row r="38" spans="1:17" x14ac:dyDescent="0.25">
      <c r="A38" s="30"/>
      <c r="B38" s="31"/>
      <c r="C38" s="31"/>
      <c r="D38" s="32"/>
      <c r="E38" s="33"/>
      <c r="F38" s="33"/>
      <c r="G38" s="30"/>
      <c r="H38" s="30"/>
      <c r="I38" s="30"/>
      <c r="J38" s="34"/>
      <c r="K38" s="34"/>
      <c r="L38" s="34"/>
      <c r="M38" s="34"/>
      <c r="N38" s="34"/>
      <c r="O38" s="34"/>
      <c r="P38" s="34"/>
      <c r="Q38" s="34"/>
    </row>
    <row r="39" spans="1:17" x14ac:dyDescent="0.25">
      <c r="A39" s="30"/>
      <c r="B39" s="31"/>
      <c r="C39" s="31"/>
      <c r="D39" s="32"/>
      <c r="E39" s="33"/>
      <c r="F39" s="33"/>
      <c r="G39" s="30"/>
      <c r="H39" s="30"/>
      <c r="I39" s="30"/>
      <c r="J39" s="34"/>
      <c r="K39" s="34"/>
      <c r="L39" s="34"/>
      <c r="M39" s="34"/>
      <c r="N39" s="34"/>
      <c r="O39" s="34"/>
      <c r="P39" s="34"/>
      <c r="Q39" s="34"/>
    </row>
    <row r="40" spans="1:17" x14ac:dyDescent="0.25">
      <c r="A40" s="30"/>
      <c r="B40" s="31"/>
      <c r="C40" s="31"/>
      <c r="D40" s="32"/>
      <c r="E40" s="33"/>
      <c r="F40" s="33"/>
      <c r="G40" s="30"/>
      <c r="H40" s="30"/>
      <c r="I40" s="30"/>
      <c r="J40" s="34"/>
      <c r="K40" s="34"/>
      <c r="L40" s="34"/>
      <c r="M40" s="34"/>
      <c r="N40" s="34"/>
      <c r="O40" s="34"/>
      <c r="P40" s="34"/>
      <c r="Q40" s="34"/>
    </row>
    <row r="41" spans="1:17" x14ac:dyDescent="0.25">
      <c r="A41" s="30"/>
      <c r="B41" s="31"/>
      <c r="C41" s="31"/>
      <c r="D41" s="32"/>
      <c r="E41" s="33"/>
      <c r="F41" s="33"/>
      <c r="G41" s="30"/>
      <c r="H41" s="30"/>
      <c r="I41" s="30"/>
      <c r="J41" s="34"/>
      <c r="K41" s="34"/>
      <c r="L41" s="34"/>
      <c r="M41" s="34"/>
      <c r="N41" s="34"/>
      <c r="O41" s="34"/>
      <c r="P41" s="34"/>
      <c r="Q41" s="34"/>
    </row>
    <row r="42" spans="1:17" x14ac:dyDescent="0.25">
      <c r="A42" s="30"/>
      <c r="B42" s="31"/>
      <c r="C42" s="31"/>
      <c r="D42" s="30"/>
      <c r="E42" s="33"/>
      <c r="F42" s="33"/>
      <c r="G42" s="30"/>
      <c r="H42" s="30"/>
      <c r="I42" s="30"/>
      <c r="J42" s="34"/>
      <c r="K42" s="34"/>
      <c r="L42" s="34"/>
      <c r="M42" s="34"/>
      <c r="N42" s="34"/>
      <c r="O42" s="34"/>
      <c r="P42" s="34"/>
      <c r="Q42" s="34"/>
    </row>
    <row r="43" spans="1:17" x14ac:dyDescent="0.25">
      <c r="A43" s="30"/>
      <c r="B43" s="31"/>
      <c r="C43" s="31"/>
      <c r="D43" s="30"/>
      <c r="E43" s="33"/>
      <c r="F43" s="33"/>
      <c r="G43" s="30"/>
      <c r="H43" s="30"/>
      <c r="I43" s="30"/>
      <c r="J43" s="34"/>
      <c r="K43" s="34"/>
      <c r="L43" s="34"/>
      <c r="M43" s="34"/>
      <c r="N43" s="34"/>
      <c r="O43" s="34"/>
      <c r="P43" s="34"/>
      <c r="Q43" s="34"/>
    </row>
    <row r="44" spans="1:17" x14ac:dyDescent="0.25">
      <c r="A44" s="30"/>
      <c r="B44" s="31"/>
      <c r="C44" s="31"/>
      <c r="D44" s="30"/>
      <c r="E44" s="33"/>
      <c r="F44" s="33"/>
      <c r="G44" s="30"/>
      <c r="H44" s="30"/>
      <c r="I44" s="30"/>
      <c r="J44" s="34"/>
      <c r="K44" s="34"/>
      <c r="L44" s="34"/>
      <c r="M44" s="34"/>
      <c r="N44" s="34"/>
      <c r="O44" s="34"/>
      <c r="P44" s="34"/>
      <c r="Q44" s="34"/>
    </row>
    <row r="45" spans="1:17" x14ac:dyDescent="0.25">
      <c r="A45" s="30"/>
      <c r="B45" s="31"/>
      <c r="C45" s="31"/>
      <c r="D45" s="30"/>
      <c r="E45" s="33"/>
      <c r="F45" s="33"/>
      <c r="G45" s="30"/>
      <c r="H45" s="30"/>
      <c r="I45" s="30"/>
      <c r="J45" s="34"/>
      <c r="K45" s="34"/>
      <c r="L45" s="34"/>
      <c r="M45" s="34"/>
      <c r="N45" s="34"/>
      <c r="O45" s="34"/>
      <c r="P45" s="34"/>
      <c r="Q45" s="34"/>
    </row>
    <row r="46" spans="1:17" x14ac:dyDescent="0.25">
      <c r="A46" s="30"/>
      <c r="B46" s="31"/>
      <c r="C46" s="31"/>
      <c r="D46" s="30"/>
      <c r="E46" s="33"/>
      <c r="F46" s="33"/>
      <c r="G46" s="30"/>
      <c r="H46" s="30"/>
      <c r="I46" s="30"/>
      <c r="J46" s="34"/>
      <c r="K46" s="34"/>
      <c r="L46" s="34"/>
      <c r="M46" s="34"/>
      <c r="N46" s="34"/>
      <c r="O46" s="34"/>
      <c r="P46" s="34"/>
      <c r="Q46" s="34"/>
    </row>
    <row r="47" spans="1:17" x14ac:dyDescent="0.25">
      <c r="A47" s="30"/>
      <c r="B47" s="31"/>
      <c r="C47" s="31"/>
      <c r="D47" s="30"/>
      <c r="E47" s="33"/>
      <c r="F47" s="33"/>
      <c r="G47" s="30"/>
      <c r="H47" s="30"/>
      <c r="I47" s="30"/>
      <c r="J47" s="34"/>
      <c r="K47" s="34"/>
      <c r="L47" s="34"/>
      <c r="M47" s="34"/>
      <c r="N47" s="34"/>
      <c r="O47" s="34"/>
      <c r="P47" s="34"/>
      <c r="Q47" s="34"/>
    </row>
    <row r="48" spans="1:17" x14ac:dyDescent="0.25">
      <c r="A48" s="30"/>
      <c r="B48" s="30"/>
      <c r="C48" s="30"/>
      <c r="D48" s="30"/>
      <c r="E48" s="33"/>
      <c r="F48" s="33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</row>
  </sheetData>
  <sortState xmlns:xlrd2="http://schemas.microsoft.com/office/spreadsheetml/2017/richdata2" ref="A2:R41">
    <sortCondition ref="A2:A41"/>
  </sortState>
  <phoneticPr fontId="9" type="noConversion"/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L2:U26"/>
  <sheetViews>
    <sheetView workbookViewId="0">
      <selection activeCell="H35" sqref="H35"/>
    </sheetView>
  </sheetViews>
  <sheetFormatPr defaultRowHeight="15" x14ac:dyDescent="0.25"/>
  <cols>
    <col min="1" max="13" width="9.140625" style="1"/>
    <col min="14" max="14" width="14.5703125" style="1" customWidth="1"/>
    <col min="15" max="15" width="9.140625" style="1"/>
    <col min="16" max="16" width="15.42578125" style="1" customWidth="1"/>
    <col min="17" max="20" width="9.140625" style="1"/>
    <col min="21" max="21" width="20.42578125" style="1" bestFit="1" customWidth="1"/>
    <col min="22" max="16384" width="9.140625" style="1"/>
  </cols>
  <sheetData>
    <row r="2" spans="12:21" x14ac:dyDescent="0.25">
      <c r="L2" s="2"/>
      <c r="M2" s="2"/>
      <c r="N2" s="2"/>
      <c r="O2" s="2"/>
      <c r="P2" s="2"/>
      <c r="Q2" s="2"/>
      <c r="R2" s="2"/>
      <c r="U2" s="3"/>
    </row>
    <row r="3" spans="12:21" x14ac:dyDescent="0.25">
      <c r="L3" s="4"/>
      <c r="M3" s="5"/>
      <c r="N3" s="4"/>
      <c r="O3" s="4"/>
      <c r="P3" s="5"/>
      <c r="Q3" s="5"/>
      <c r="R3" s="5"/>
      <c r="U3" s="6"/>
    </row>
    <row r="4" spans="12:21" x14ac:dyDescent="0.25">
      <c r="L4" s="4"/>
      <c r="M4" s="5"/>
      <c r="N4" s="5"/>
      <c r="O4" s="5"/>
      <c r="P4" s="5"/>
      <c r="Q4" s="5"/>
      <c r="R4" s="4"/>
      <c r="U4" s="6"/>
    </row>
    <row r="5" spans="12:21" x14ac:dyDescent="0.25">
      <c r="L5" s="4"/>
      <c r="M5" s="5"/>
      <c r="N5" s="4"/>
      <c r="O5" s="5"/>
      <c r="P5" s="5"/>
      <c r="Q5" s="5"/>
      <c r="R5" s="4"/>
      <c r="U5" s="6"/>
    </row>
    <row r="6" spans="12:21" x14ac:dyDescent="0.25">
      <c r="L6" s="4"/>
      <c r="M6" s="5"/>
      <c r="N6" s="4"/>
      <c r="O6" s="5"/>
      <c r="P6" s="5"/>
      <c r="Q6" s="5"/>
      <c r="R6" s="4"/>
      <c r="U6" s="6"/>
    </row>
    <row r="7" spans="12:21" x14ac:dyDescent="0.25">
      <c r="L7" s="4"/>
      <c r="M7" s="5"/>
      <c r="N7" s="4"/>
      <c r="O7" s="5"/>
      <c r="P7" s="5"/>
      <c r="Q7" s="5"/>
      <c r="R7" s="4"/>
      <c r="U7" s="6"/>
    </row>
    <row r="8" spans="12:21" x14ac:dyDescent="0.25">
      <c r="L8" s="4"/>
      <c r="M8" s="5"/>
      <c r="N8" s="4"/>
      <c r="O8" s="5"/>
      <c r="P8" s="5"/>
      <c r="Q8" s="5"/>
      <c r="R8" s="4"/>
      <c r="U8" s="6"/>
    </row>
    <row r="9" spans="12:21" x14ac:dyDescent="0.25">
      <c r="L9" s="4"/>
      <c r="M9" s="5"/>
      <c r="N9" s="4"/>
      <c r="O9" s="5"/>
      <c r="P9" s="5"/>
      <c r="Q9" s="5"/>
      <c r="R9" s="4"/>
      <c r="U9" s="6"/>
    </row>
    <row r="10" spans="12:21" x14ac:dyDescent="0.25">
      <c r="L10" s="4"/>
      <c r="M10" s="5"/>
      <c r="P10" s="5"/>
      <c r="Q10" s="5"/>
      <c r="R10" s="4"/>
      <c r="U10" s="6"/>
    </row>
    <row r="11" spans="12:21" x14ac:dyDescent="0.25">
      <c r="L11" s="4"/>
      <c r="M11" s="5"/>
      <c r="N11" s="4"/>
      <c r="O11" s="5"/>
      <c r="P11" s="5"/>
      <c r="Q11" s="5"/>
      <c r="R11" s="4"/>
      <c r="U11" s="6"/>
    </row>
    <row r="12" spans="12:21" x14ac:dyDescent="0.25">
      <c r="L12" s="4"/>
      <c r="M12" s="5"/>
      <c r="N12" s="4"/>
      <c r="O12" s="5"/>
      <c r="R12" s="4"/>
      <c r="U12" s="6"/>
    </row>
    <row r="13" spans="12:21" x14ac:dyDescent="0.25">
      <c r="L13" s="4"/>
      <c r="M13" s="5"/>
      <c r="N13" s="4"/>
      <c r="O13" s="5"/>
      <c r="R13" s="4"/>
      <c r="U13" s="6"/>
    </row>
    <row r="14" spans="12:21" x14ac:dyDescent="0.25">
      <c r="L14" s="4"/>
      <c r="M14" s="5"/>
      <c r="N14" s="4"/>
      <c r="O14" s="5"/>
      <c r="R14" s="4"/>
      <c r="U14" s="6"/>
    </row>
    <row r="15" spans="12:21" x14ac:dyDescent="0.25">
      <c r="L15" s="5"/>
      <c r="M15" s="5"/>
      <c r="N15" s="4"/>
      <c r="O15" s="5"/>
      <c r="P15" s="5"/>
      <c r="Q15" s="5"/>
      <c r="R15" s="4"/>
      <c r="U15" s="6"/>
    </row>
    <row r="16" spans="12:21" x14ac:dyDescent="0.25">
      <c r="L16" s="4"/>
      <c r="M16" s="5"/>
      <c r="N16" s="4"/>
      <c r="O16" s="5"/>
      <c r="P16" s="5"/>
      <c r="Q16" s="5"/>
      <c r="R16" s="4"/>
    </row>
    <row r="17" spans="12:18" x14ac:dyDescent="0.25">
      <c r="L17" s="4"/>
      <c r="M17" s="4"/>
      <c r="N17" s="4"/>
      <c r="O17" s="5"/>
      <c r="P17" s="5"/>
      <c r="Q17" s="5"/>
      <c r="R17" s="4"/>
    </row>
    <row r="18" spans="12:18" x14ac:dyDescent="0.25">
      <c r="L18" s="4"/>
      <c r="M18" s="4"/>
      <c r="P18" s="5"/>
      <c r="Q18" s="5"/>
      <c r="R18" s="4"/>
    </row>
    <row r="19" spans="12:18" x14ac:dyDescent="0.25">
      <c r="L19" s="4"/>
      <c r="M19" s="4"/>
      <c r="P19" s="5"/>
      <c r="Q19" s="5"/>
      <c r="R19" s="4"/>
    </row>
    <row r="20" spans="12:18" ht="15" customHeight="1" x14ac:dyDescent="0.25">
      <c r="L20" s="4"/>
      <c r="M20" s="4"/>
      <c r="P20" s="5"/>
      <c r="Q20" s="5"/>
      <c r="R20" s="4"/>
    </row>
    <row r="21" spans="12:18" x14ac:dyDescent="0.25">
      <c r="L21" s="4"/>
      <c r="M21" s="4"/>
      <c r="N21" s="4"/>
      <c r="O21" s="5"/>
      <c r="P21" s="5"/>
      <c r="Q21" s="5"/>
      <c r="R21" s="4"/>
    </row>
    <row r="22" spans="12:18" x14ac:dyDescent="0.25">
      <c r="L22" s="4"/>
      <c r="M22" s="4"/>
      <c r="N22" s="4"/>
      <c r="O22" s="5"/>
      <c r="P22" s="5"/>
      <c r="Q22" s="5"/>
      <c r="R22" s="4"/>
    </row>
    <row r="23" spans="12:18" x14ac:dyDescent="0.25">
      <c r="L23" s="4"/>
      <c r="M23" s="4"/>
      <c r="N23" s="4"/>
      <c r="O23" s="5"/>
      <c r="P23" s="5"/>
      <c r="Q23" s="5"/>
      <c r="R23" s="4"/>
    </row>
    <row r="24" spans="12:18" x14ac:dyDescent="0.25">
      <c r="L24" s="4"/>
      <c r="M24" s="4"/>
      <c r="N24" s="4"/>
      <c r="O24" s="5"/>
      <c r="P24" s="5"/>
      <c r="Q24" s="5"/>
      <c r="R24" s="4"/>
    </row>
    <row r="25" spans="12:18" x14ac:dyDescent="0.25">
      <c r="L25" s="4"/>
      <c r="M25" s="4"/>
      <c r="N25" s="4"/>
      <c r="O25" s="5"/>
      <c r="P25" s="5"/>
      <c r="Q25" s="5"/>
      <c r="R25" s="4"/>
    </row>
    <row r="26" spans="12:18" x14ac:dyDescent="0.25">
      <c r="L26" s="4"/>
      <c r="M26" s="4"/>
      <c r="N26" s="4"/>
      <c r="O26" s="5"/>
      <c r="P26" s="5"/>
      <c r="Q26" s="5"/>
      <c r="R26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3"/>
  <sheetViews>
    <sheetView zoomScale="75" zoomScaleNormal="75" workbookViewId="0">
      <selection activeCell="L110" sqref="L110"/>
    </sheetView>
  </sheetViews>
  <sheetFormatPr defaultRowHeight="15" x14ac:dyDescent="0.25"/>
  <cols>
    <col min="1" max="1" width="24" customWidth="1"/>
    <col min="2" max="2" width="10.5703125" customWidth="1"/>
  </cols>
  <sheetData>
    <row r="1" spans="1:9" x14ac:dyDescent="0.25">
      <c r="A1" s="11"/>
      <c r="B1" s="12"/>
      <c r="C1" s="12"/>
      <c r="D1" s="12"/>
      <c r="E1" s="12"/>
      <c r="F1" s="12"/>
    </row>
    <row r="4" spans="1:9" ht="15.75" thickBot="1" x14ac:dyDescent="0.3">
      <c r="I4" s="36"/>
    </row>
    <row r="5" spans="1:9" ht="15.75" customHeight="1" thickBot="1" x14ac:dyDescent="0.3">
      <c r="A5" s="13" t="s">
        <v>31</v>
      </c>
      <c r="B5" s="39" t="s">
        <v>11</v>
      </c>
      <c r="C5" s="39" t="s">
        <v>34</v>
      </c>
      <c r="D5" s="39" t="s">
        <v>33</v>
      </c>
      <c r="E5" s="39" t="s">
        <v>29</v>
      </c>
      <c r="F5" s="42"/>
      <c r="I5" s="36"/>
    </row>
    <row r="6" spans="1:9" ht="15" customHeight="1" thickBot="1" x14ac:dyDescent="0.3">
      <c r="A6" s="22" t="s">
        <v>58</v>
      </c>
      <c r="B6" s="40"/>
      <c r="C6" s="40"/>
      <c r="D6" s="41"/>
      <c r="E6" s="41"/>
      <c r="F6" s="43"/>
      <c r="I6" s="36" t="s">
        <v>74</v>
      </c>
    </row>
    <row r="7" spans="1:9" x14ac:dyDescent="0.25">
      <c r="A7" s="14" t="s">
        <v>30</v>
      </c>
      <c r="B7" s="19">
        <v>0.6</v>
      </c>
      <c r="C7" s="20">
        <v>0.1</v>
      </c>
      <c r="D7" s="20">
        <v>0.3</v>
      </c>
      <c r="E7" s="20">
        <v>0</v>
      </c>
      <c r="F7" s="21"/>
      <c r="G7" s="18">
        <f>SUM(B7:F7)</f>
        <v>1</v>
      </c>
      <c r="I7" s="36"/>
    </row>
    <row r="8" spans="1:9" ht="15.75" thickBot="1" x14ac:dyDescent="0.3">
      <c r="A8" s="15"/>
      <c r="B8" s="16"/>
      <c r="C8" s="16"/>
      <c r="D8" s="16"/>
      <c r="E8" s="16"/>
      <c r="F8" s="17"/>
      <c r="I8" s="36"/>
    </row>
    <row r="9" spans="1:9" ht="15.75" thickBot="1" x14ac:dyDescent="0.3">
      <c r="I9" s="36"/>
    </row>
    <row r="10" spans="1:9" ht="15" customHeight="1" x14ac:dyDescent="0.25">
      <c r="A10" s="13" t="s">
        <v>31</v>
      </c>
      <c r="B10" s="39" t="s">
        <v>11</v>
      </c>
      <c r="C10" s="39" t="s">
        <v>34</v>
      </c>
      <c r="D10" s="39" t="s">
        <v>33</v>
      </c>
      <c r="E10" s="39" t="s">
        <v>29</v>
      </c>
      <c r="F10" s="42"/>
      <c r="I10" s="36"/>
    </row>
    <row r="11" spans="1:9" x14ac:dyDescent="0.25">
      <c r="A11" s="24" t="s">
        <v>35</v>
      </c>
      <c r="B11" s="40"/>
      <c r="C11" s="40"/>
      <c r="D11" s="40"/>
      <c r="E11" s="40"/>
      <c r="F11" s="43"/>
      <c r="I11" s="36" t="s">
        <v>75</v>
      </c>
    </row>
    <row r="12" spans="1:9" x14ac:dyDescent="0.25">
      <c r="A12" s="14" t="s">
        <v>30</v>
      </c>
      <c r="B12" s="19">
        <v>1</v>
      </c>
      <c r="C12" s="20">
        <v>0</v>
      </c>
      <c r="D12" s="20">
        <v>0</v>
      </c>
      <c r="E12" s="20">
        <v>0</v>
      </c>
      <c r="F12" s="21"/>
      <c r="G12" s="18">
        <f>SUM(B12:F12)</f>
        <v>1</v>
      </c>
      <c r="I12" s="36"/>
    </row>
    <row r="13" spans="1:9" ht="15.75" thickBot="1" x14ac:dyDescent="0.3">
      <c r="A13" s="15"/>
      <c r="B13" s="16"/>
      <c r="C13" s="16"/>
      <c r="D13" s="16"/>
      <c r="E13" s="16"/>
      <c r="F13" s="17"/>
      <c r="I13" s="36"/>
    </row>
    <row r="14" spans="1:9" ht="15.75" thickBot="1" x14ac:dyDescent="0.3">
      <c r="I14" s="36"/>
    </row>
    <row r="15" spans="1:9" ht="15" customHeight="1" thickBot="1" x14ac:dyDescent="0.3">
      <c r="A15" s="13" t="s">
        <v>31</v>
      </c>
      <c r="B15" s="39" t="s">
        <v>11</v>
      </c>
      <c r="C15" s="39" t="s">
        <v>34</v>
      </c>
      <c r="D15" s="39" t="s">
        <v>33</v>
      </c>
      <c r="E15" s="39" t="s">
        <v>29</v>
      </c>
      <c r="F15" s="42"/>
      <c r="I15" s="36"/>
    </row>
    <row r="16" spans="1:9" ht="15.75" thickBot="1" x14ac:dyDescent="0.3">
      <c r="A16" s="22" t="s">
        <v>39</v>
      </c>
      <c r="B16" s="40"/>
      <c r="C16" s="40"/>
      <c r="D16" s="40"/>
      <c r="E16" s="40"/>
      <c r="F16" s="43"/>
      <c r="I16" s="36" t="s">
        <v>76</v>
      </c>
    </row>
    <row r="17" spans="1:9" x14ac:dyDescent="0.25">
      <c r="A17" s="14" t="s">
        <v>30</v>
      </c>
      <c r="B17" s="19">
        <v>0.1</v>
      </c>
      <c r="C17" s="20">
        <v>0.3</v>
      </c>
      <c r="D17" s="20">
        <v>0.6</v>
      </c>
      <c r="E17" s="20">
        <v>0</v>
      </c>
      <c r="F17" s="21"/>
      <c r="G17" s="18">
        <f>SUM(B17:F17)</f>
        <v>1</v>
      </c>
      <c r="I17" s="36"/>
    </row>
    <row r="18" spans="1:9" ht="15.75" thickBot="1" x14ac:dyDescent="0.3">
      <c r="A18" s="15"/>
      <c r="B18" s="16"/>
      <c r="C18" s="16"/>
      <c r="D18" s="16"/>
      <c r="E18" s="16"/>
      <c r="F18" s="17"/>
      <c r="I18" s="36"/>
    </row>
    <row r="19" spans="1:9" ht="15.75" thickBot="1" x14ac:dyDescent="0.3">
      <c r="I19" s="36"/>
    </row>
    <row r="20" spans="1:9" ht="15" customHeight="1" thickBot="1" x14ac:dyDescent="0.3">
      <c r="A20" s="13" t="s">
        <v>31</v>
      </c>
      <c r="B20" s="39" t="s">
        <v>11</v>
      </c>
      <c r="C20" s="39" t="s">
        <v>34</v>
      </c>
      <c r="D20" s="39" t="s">
        <v>33</v>
      </c>
      <c r="E20" s="39" t="s">
        <v>29</v>
      </c>
      <c r="F20" s="42"/>
      <c r="I20" s="36"/>
    </row>
    <row r="21" spans="1:9" ht="15.75" thickBot="1" x14ac:dyDescent="0.3">
      <c r="A21" s="22" t="s">
        <v>40</v>
      </c>
      <c r="B21" s="40"/>
      <c r="C21" s="40"/>
      <c r="D21" s="40"/>
      <c r="E21" s="40"/>
      <c r="F21" s="43"/>
      <c r="I21" s="36" t="s">
        <v>76</v>
      </c>
    </row>
    <row r="22" spans="1:9" x14ac:dyDescent="0.25">
      <c r="A22" s="14" t="s">
        <v>30</v>
      </c>
      <c r="B22" s="19">
        <v>0.1</v>
      </c>
      <c r="C22" s="20">
        <v>0.25</v>
      </c>
      <c r="D22" s="20">
        <v>0.6</v>
      </c>
      <c r="E22" s="20">
        <v>0.05</v>
      </c>
      <c r="F22" s="21"/>
      <c r="G22" s="18">
        <f>SUM(B22:F22)</f>
        <v>1</v>
      </c>
      <c r="I22" s="36"/>
    </row>
    <row r="23" spans="1:9" ht="15.75" thickBot="1" x14ac:dyDescent="0.3">
      <c r="A23" s="15"/>
      <c r="B23" s="16"/>
      <c r="C23" s="16"/>
      <c r="D23" s="16"/>
      <c r="E23" s="16"/>
      <c r="F23" s="17"/>
      <c r="I23" s="36"/>
    </row>
    <row r="24" spans="1:9" ht="15.75" thickBot="1" x14ac:dyDescent="0.3">
      <c r="I24" s="36"/>
    </row>
    <row r="25" spans="1:9" ht="15" customHeight="1" thickBot="1" x14ac:dyDescent="0.3">
      <c r="A25" s="13" t="s">
        <v>31</v>
      </c>
      <c r="B25" s="39" t="s">
        <v>11</v>
      </c>
      <c r="C25" s="39" t="s">
        <v>34</v>
      </c>
      <c r="D25" s="39" t="s">
        <v>33</v>
      </c>
      <c r="E25" s="39" t="s">
        <v>29</v>
      </c>
      <c r="F25" s="42"/>
      <c r="I25" s="36"/>
    </row>
    <row r="26" spans="1:9" ht="15.75" thickBot="1" x14ac:dyDescent="0.3">
      <c r="A26" s="22" t="s">
        <v>77</v>
      </c>
      <c r="B26" s="40"/>
      <c r="C26" s="40"/>
      <c r="D26" s="40"/>
      <c r="E26" s="40"/>
      <c r="F26" s="43"/>
      <c r="I26" s="36" t="s">
        <v>11</v>
      </c>
    </row>
    <row r="27" spans="1:9" x14ac:dyDescent="0.25">
      <c r="A27" s="14" t="s">
        <v>30</v>
      </c>
      <c r="B27" s="19">
        <v>1</v>
      </c>
      <c r="C27" s="20">
        <v>0</v>
      </c>
      <c r="D27" s="20">
        <v>0</v>
      </c>
      <c r="E27" s="20">
        <v>0</v>
      </c>
      <c r="F27" s="21"/>
      <c r="G27" s="18">
        <f>SUM(B27:F27)</f>
        <v>1</v>
      </c>
      <c r="I27" s="36"/>
    </row>
    <row r="28" spans="1:9" ht="15.75" thickBot="1" x14ac:dyDescent="0.3">
      <c r="A28" s="15"/>
      <c r="B28" s="16"/>
      <c r="C28" s="16"/>
      <c r="D28" s="16"/>
      <c r="E28" s="16"/>
      <c r="F28" s="17"/>
      <c r="I28" s="36"/>
    </row>
    <row r="29" spans="1:9" ht="15.75" thickBot="1" x14ac:dyDescent="0.3">
      <c r="I29" s="36"/>
    </row>
    <row r="30" spans="1:9" ht="15" customHeight="1" thickBot="1" x14ac:dyDescent="0.3">
      <c r="A30" s="13" t="s">
        <v>31</v>
      </c>
      <c r="B30" s="39" t="s">
        <v>11</v>
      </c>
      <c r="C30" s="39" t="s">
        <v>34</v>
      </c>
      <c r="D30" s="39" t="s">
        <v>33</v>
      </c>
      <c r="E30" s="39" t="s">
        <v>29</v>
      </c>
      <c r="F30" s="42"/>
      <c r="I30" s="36"/>
    </row>
    <row r="31" spans="1:9" ht="15.75" thickBot="1" x14ac:dyDescent="0.3">
      <c r="A31" s="22" t="s">
        <v>62</v>
      </c>
      <c r="B31" s="40"/>
      <c r="C31" s="40"/>
      <c r="D31" s="40"/>
      <c r="E31" s="40"/>
      <c r="F31" s="43"/>
      <c r="I31" s="36" t="s">
        <v>10</v>
      </c>
    </row>
    <row r="32" spans="1:9" x14ac:dyDescent="0.25">
      <c r="A32" s="14" t="s">
        <v>30</v>
      </c>
      <c r="B32" s="19">
        <v>0.01</v>
      </c>
      <c r="C32" s="20">
        <v>0.05</v>
      </c>
      <c r="D32" s="20">
        <v>0.9</v>
      </c>
      <c r="E32" s="20">
        <v>0.04</v>
      </c>
      <c r="F32" s="21"/>
      <c r="G32" s="18">
        <f>SUM(B32:F32)</f>
        <v>1</v>
      </c>
      <c r="I32" s="36"/>
    </row>
    <row r="33" spans="1:9" ht="15.75" thickBot="1" x14ac:dyDescent="0.3">
      <c r="A33" s="15"/>
      <c r="B33" s="16"/>
      <c r="C33" s="16"/>
      <c r="D33" s="16"/>
      <c r="E33" s="16"/>
      <c r="F33" s="17"/>
      <c r="I33" s="36"/>
    </row>
    <row r="34" spans="1:9" ht="15.75" thickBot="1" x14ac:dyDescent="0.3">
      <c r="I34" s="36"/>
    </row>
    <row r="35" spans="1:9" ht="15" customHeight="1" thickBot="1" x14ac:dyDescent="0.3">
      <c r="A35" s="13" t="s">
        <v>31</v>
      </c>
      <c r="B35" s="39" t="s">
        <v>11</v>
      </c>
      <c r="C35" s="39" t="s">
        <v>34</v>
      </c>
      <c r="D35" s="39" t="s">
        <v>33</v>
      </c>
      <c r="E35" s="39" t="s">
        <v>29</v>
      </c>
      <c r="F35" s="42"/>
      <c r="I35" s="36"/>
    </row>
    <row r="36" spans="1:9" ht="15.75" thickBot="1" x14ac:dyDescent="0.3">
      <c r="A36" s="22" t="s">
        <v>41</v>
      </c>
      <c r="B36" s="40"/>
      <c r="C36" s="40"/>
      <c r="D36" s="40"/>
      <c r="E36" s="40"/>
      <c r="F36" s="43"/>
      <c r="I36" s="36" t="s">
        <v>86</v>
      </c>
    </row>
    <row r="37" spans="1:9" x14ac:dyDescent="0.25">
      <c r="A37" s="14" t="s">
        <v>30</v>
      </c>
      <c r="B37" s="19">
        <v>0.04</v>
      </c>
      <c r="C37" s="20">
        <v>0.2</v>
      </c>
      <c r="D37" s="20">
        <v>0.66</v>
      </c>
      <c r="E37" s="20">
        <v>0.1</v>
      </c>
      <c r="F37" s="21"/>
      <c r="G37" s="18">
        <f>SUM(B37:F37)</f>
        <v>1</v>
      </c>
      <c r="I37" s="36"/>
    </row>
    <row r="38" spans="1:9" ht="15.75" thickBot="1" x14ac:dyDescent="0.3">
      <c r="A38" s="15"/>
      <c r="B38" s="16"/>
      <c r="C38" s="16"/>
      <c r="D38" s="16"/>
      <c r="E38" s="16"/>
      <c r="F38" s="17"/>
      <c r="I38" s="36"/>
    </row>
    <row r="39" spans="1:9" ht="15.75" thickBot="1" x14ac:dyDescent="0.3">
      <c r="I39" s="36"/>
    </row>
    <row r="40" spans="1:9" ht="15" customHeight="1" thickBot="1" x14ac:dyDescent="0.3">
      <c r="A40" s="13" t="s">
        <v>31</v>
      </c>
      <c r="B40" s="39" t="s">
        <v>11</v>
      </c>
      <c r="C40" s="39" t="s">
        <v>34</v>
      </c>
      <c r="D40" s="39" t="s">
        <v>33</v>
      </c>
      <c r="E40" s="39" t="s">
        <v>29</v>
      </c>
      <c r="F40" s="42"/>
      <c r="I40" s="36"/>
    </row>
    <row r="41" spans="1:9" ht="15.75" thickBot="1" x14ac:dyDescent="0.3">
      <c r="A41" s="22" t="s">
        <v>43</v>
      </c>
      <c r="B41" s="40"/>
      <c r="C41" s="40"/>
      <c r="D41" s="40"/>
      <c r="E41" s="40"/>
      <c r="F41" s="43"/>
      <c r="I41" s="36" t="s">
        <v>78</v>
      </c>
    </row>
    <row r="42" spans="1:9" x14ac:dyDescent="0.25">
      <c r="A42" s="14" t="s">
        <v>30</v>
      </c>
      <c r="B42" s="19">
        <v>0.8</v>
      </c>
      <c r="C42" s="20">
        <v>0.1</v>
      </c>
      <c r="D42" s="20">
        <v>0.1</v>
      </c>
      <c r="E42" s="20">
        <v>0</v>
      </c>
      <c r="F42" s="21"/>
      <c r="G42" s="18">
        <f>SUM(B42:F42)</f>
        <v>1</v>
      </c>
      <c r="I42" s="36"/>
    </row>
    <row r="43" spans="1:9" ht="15.75" thickBot="1" x14ac:dyDescent="0.3">
      <c r="A43" s="15"/>
      <c r="B43" s="16"/>
      <c r="C43" s="16"/>
      <c r="D43" s="16"/>
      <c r="E43" s="16"/>
      <c r="F43" s="17"/>
      <c r="I43" s="36"/>
    </row>
    <row r="44" spans="1:9" ht="15.75" thickBot="1" x14ac:dyDescent="0.3">
      <c r="I44" s="36"/>
    </row>
    <row r="45" spans="1:9" ht="15" customHeight="1" thickBot="1" x14ac:dyDescent="0.3">
      <c r="A45" s="13" t="s">
        <v>31</v>
      </c>
      <c r="B45" s="39" t="s">
        <v>11</v>
      </c>
      <c r="C45" s="39" t="s">
        <v>34</v>
      </c>
      <c r="D45" s="39" t="s">
        <v>33</v>
      </c>
      <c r="E45" s="39" t="s">
        <v>29</v>
      </c>
      <c r="F45" s="42"/>
      <c r="I45" s="36"/>
    </row>
    <row r="46" spans="1:9" ht="15.75" thickBot="1" x14ac:dyDescent="0.3">
      <c r="A46" s="22" t="s">
        <v>53</v>
      </c>
      <c r="B46" s="40"/>
      <c r="C46" s="40"/>
      <c r="D46" s="40"/>
      <c r="E46" s="40"/>
      <c r="F46" s="43"/>
      <c r="I46" s="36" t="s">
        <v>78</v>
      </c>
    </row>
    <row r="47" spans="1:9" x14ac:dyDescent="0.25">
      <c r="A47" s="14" t="s">
        <v>30</v>
      </c>
      <c r="B47" s="19">
        <v>0.5</v>
      </c>
      <c r="C47" s="20">
        <v>0.4</v>
      </c>
      <c r="D47" s="20">
        <v>0.1</v>
      </c>
      <c r="E47" s="20">
        <v>0</v>
      </c>
      <c r="F47" s="21"/>
      <c r="G47" s="18">
        <f>SUM(B47:F47)</f>
        <v>1</v>
      </c>
      <c r="I47" s="36"/>
    </row>
    <row r="48" spans="1:9" ht="15.75" thickBot="1" x14ac:dyDescent="0.3">
      <c r="A48" s="15"/>
      <c r="B48" s="16"/>
      <c r="C48" s="16"/>
      <c r="D48" s="16"/>
      <c r="E48" s="16"/>
      <c r="F48" s="17"/>
      <c r="I48" s="36"/>
    </row>
    <row r="49" spans="1:9" ht="15.75" thickBot="1" x14ac:dyDescent="0.3">
      <c r="I49" s="36"/>
    </row>
    <row r="50" spans="1:9" ht="15" customHeight="1" thickBot="1" x14ac:dyDescent="0.3">
      <c r="A50" s="13" t="s">
        <v>31</v>
      </c>
      <c r="B50" s="39" t="s">
        <v>11</v>
      </c>
      <c r="C50" s="39" t="s">
        <v>34</v>
      </c>
      <c r="D50" s="39" t="s">
        <v>33</v>
      </c>
      <c r="E50" s="39" t="s">
        <v>29</v>
      </c>
      <c r="F50" s="42"/>
      <c r="I50" s="36"/>
    </row>
    <row r="51" spans="1:9" ht="15.75" thickBot="1" x14ac:dyDescent="0.3">
      <c r="A51" s="22" t="s">
        <v>52</v>
      </c>
      <c r="B51" s="40"/>
      <c r="C51" s="40"/>
      <c r="D51" s="40"/>
      <c r="E51" s="40"/>
      <c r="F51" s="43"/>
      <c r="I51" s="36" t="s">
        <v>79</v>
      </c>
    </row>
    <row r="52" spans="1:9" x14ac:dyDescent="0.25">
      <c r="A52" s="14" t="s">
        <v>30</v>
      </c>
      <c r="B52" s="19">
        <v>0.7</v>
      </c>
      <c r="C52" s="20">
        <v>0.15</v>
      </c>
      <c r="D52" s="20">
        <v>0.15</v>
      </c>
      <c r="E52" s="20">
        <v>0</v>
      </c>
      <c r="F52" s="21"/>
      <c r="G52" s="18">
        <f>SUM(B52:F52)</f>
        <v>1</v>
      </c>
      <c r="I52" s="36"/>
    </row>
    <row r="53" spans="1:9" ht="15.75" thickBot="1" x14ac:dyDescent="0.3">
      <c r="A53" s="15"/>
      <c r="B53" s="16"/>
      <c r="C53" s="16"/>
      <c r="D53" s="16"/>
      <c r="E53" s="16"/>
      <c r="F53" s="17"/>
      <c r="I53" s="36"/>
    </row>
    <row r="54" spans="1:9" ht="15.75" thickBot="1" x14ac:dyDescent="0.3">
      <c r="I54" s="36"/>
    </row>
    <row r="55" spans="1:9" ht="15" customHeight="1" thickBot="1" x14ac:dyDescent="0.3">
      <c r="A55" s="13" t="s">
        <v>31</v>
      </c>
      <c r="B55" s="39" t="s">
        <v>11</v>
      </c>
      <c r="C55" s="39" t="s">
        <v>34</v>
      </c>
      <c r="D55" s="39" t="s">
        <v>33</v>
      </c>
      <c r="E55" s="39" t="s">
        <v>29</v>
      </c>
      <c r="F55" s="42"/>
      <c r="I55" s="36"/>
    </row>
    <row r="56" spans="1:9" ht="15.75" thickBot="1" x14ac:dyDescent="0.3">
      <c r="A56" s="22" t="s">
        <v>51</v>
      </c>
      <c r="B56" s="40"/>
      <c r="C56" s="40"/>
      <c r="D56" s="40"/>
      <c r="E56" s="40"/>
      <c r="F56" s="43"/>
      <c r="I56" s="36" t="s">
        <v>78</v>
      </c>
    </row>
    <row r="57" spans="1:9" x14ac:dyDescent="0.25">
      <c r="A57" s="14" t="s">
        <v>30</v>
      </c>
      <c r="B57" s="19">
        <v>0.7</v>
      </c>
      <c r="C57" s="20">
        <v>0.2</v>
      </c>
      <c r="D57" s="20">
        <v>0.1</v>
      </c>
      <c r="E57" s="20">
        <v>0</v>
      </c>
      <c r="F57" s="21"/>
      <c r="G57" s="18">
        <f>SUM(B57:F57)</f>
        <v>0.99999999999999989</v>
      </c>
      <c r="I57" s="36"/>
    </row>
    <row r="58" spans="1:9" ht="15.75" thickBot="1" x14ac:dyDescent="0.3">
      <c r="A58" s="15"/>
      <c r="B58" s="16"/>
      <c r="C58" s="16"/>
      <c r="D58" s="16"/>
      <c r="E58" s="16"/>
      <c r="F58" s="17"/>
      <c r="I58" s="36"/>
    </row>
    <row r="59" spans="1:9" ht="15.75" thickBot="1" x14ac:dyDescent="0.3">
      <c r="I59" s="36"/>
    </row>
    <row r="60" spans="1:9" ht="15" customHeight="1" thickBot="1" x14ac:dyDescent="0.3">
      <c r="A60" s="13" t="s">
        <v>31</v>
      </c>
      <c r="B60" s="39" t="s">
        <v>11</v>
      </c>
      <c r="C60" s="39" t="s">
        <v>34</v>
      </c>
      <c r="D60" s="39" t="s">
        <v>33</v>
      </c>
      <c r="E60" s="39" t="s">
        <v>29</v>
      </c>
      <c r="F60" s="42"/>
      <c r="I60" s="36"/>
    </row>
    <row r="61" spans="1:9" ht="15.75" thickBot="1" x14ac:dyDescent="0.3">
      <c r="A61" s="22" t="s">
        <v>48</v>
      </c>
      <c r="B61" s="40"/>
      <c r="C61" s="40"/>
      <c r="D61" s="40"/>
      <c r="E61" s="40"/>
      <c r="F61" s="43"/>
      <c r="I61" s="36" t="s">
        <v>10</v>
      </c>
    </row>
    <row r="62" spans="1:9" x14ac:dyDescent="0.25">
      <c r="A62" s="14" t="s">
        <v>30</v>
      </c>
      <c r="B62" s="19">
        <v>0.01</v>
      </c>
      <c r="C62" s="20">
        <v>0.23</v>
      </c>
      <c r="D62" s="20">
        <v>0.75</v>
      </c>
      <c r="E62" s="20">
        <v>0</v>
      </c>
      <c r="F62" s="21"/>
      <c r="G62" s="18">
        <f>SUM(B62:F62)</f>
        <v>0.99</v>
      </c>
      <c r="I62" s="36"/>
    </row>
    <row r="63" spans="1:9" ht="15.75" thickBot="1" x14ac:dyDescent="0.3">
      <c r="A63" s="15"/>
      <c r="B63" s="16"/>
      <c r="C63" s="16"/>
      <c r="D63" s="16"/>
      <c r="E63" s="16"/>
      <c r="F63" s="17"/>
      <c r="I63" s="36"/>
    </row>
    <row r="64" spans="1:9" ht="15.75" thickBot="1" x14ac:dyDescent="0.3">
      <c r="I64" s="36"/>
    </row>
    <row r="65" spans="1:9" ht="15" customHeight="1" thickBot="1" x14ac:dyDescent="0.3">
      <c r="A65" s="13" t="s">
        <v>31</v>
      </c>
      <c r="B65" s="39" t="s">
        <v>11</v>
      </c>
      <c r="C65" s="39" t="s">
        <v>34</v>
      </c>
      <c r="D65" s="39" t="s">
        <v>33</v>
      </c>
      <c r="E65" s="39" t="s">
        <v>29</v>
      </c>
      <c r="F65" s="42"/>
      <c r="I65" s="36"/>
    </row>
    <row r="66" spans="1:9" ht="15.75" thickBot="1" x14ac:dyDescent="0.3">
      <c r="A66" s="22" t="s">
        <v>47</v>
      </c>
      <c r="B66" s="40"/>
      <c r="C66" s="40"/>
      <c r="D66" s="40"/>
      <c r="E66" s="40"/>
      <c r="F66" s="43"/>
      <c r="I66" s="36" t="s">
        <v>74</v>
      </c>
    </row>
    <row r="67" spans="1:9" x14ac:dyDescent="0.25">
      <c r="A67" s="14" t="s">
        <v>30</v>
      </c>
      <c r="B67" s="19">
        <v>0.65</v>
      </c>
      <c r="C67" s="20">
        <v>0.25</v>
      </c>
      <c r="D67" s="20">
        <v>0.1</v>
      </c>
      <c r="E67" s="20">
        <v>0</v>
      </c>
      <c r="F67" s="21"/>
      <c r="G67" s="23">
        <f>SUM(B67:F67)</f>
        <v>1</v>
      </c>
      <c r="I67" s="36"/>
    </row>
    <row r="68" spans="1:9" ht="15.75" thickBot="1" x14ac:dyDescent="0.3">
      <c r="A68" s="15"/>
      <c r="B68" s="16"/>
      <c r="C68" s="16"/>
      <c r="D68" s="16"/>
      <c r="E68" s="16"/>
      <c r="F68" s="17"/>
      <c r="I68" s="36"/>
    </row>
    <row r="69" spans="1:9" ht="15.75" thickBot="1" x14ac:dyDescent="0.3">
      <c r="I69" s="36"/>
    </row>
    <row r="70" spans="1:9" ht="15" customHeight="1" thickBot="1" x14ac:dyDescent="0.3">
      <c r="A70" s="13" t="s">
        <v>31</v>
      </c>
      <c r="B70" s="39" t="s">
        <v>11</v>
      </c>
      <c r="C70" s="39" t="s">
        <v>34</v>
      </c>
      <c r="D70" s="39" t="s">
        <v>33</v>
      </c>
      <c r="E70" s="39" t="s">
        <v>29</v>
      </c>
      <c r="F70" s="42"/>
      <c r="I70" s="36"/>
    </row>
    <row r="71" spans="1:9" ht="15.75" thickBot="1" x14ac:dyDescent="0.3">
      <c r="A71" s="22" t="s">
        <v>46</v>
      </c>
      <c r="B71" s="40"/>
      <c r="C71" s="40"/>
      <c r="D71" s="40"/>
      <c r="E71" s="40"/>
      <c r="F71" s="43"/>
      <c r="I71" s="36" t="s">
        <v>10</v>
      </c>
    </row>
    <row r="72" spans="1:9" x14ac:dyDescent="0.25">
      <c r="A72" s="14" t="s">
        <v>30</v>
      </c>
      <c r="B72" s="19">
        <v>0</v>
      </c>
      <c r="C72" s="20">
        <v>0.25</v>
      </c>
      <c r="D72" s="20">
        <v>0.75</v>
      </c>
      <c r="E72" s="20">
        <v>0</v>
      </c>
      <c r="F72" s="21"/>
      <c r="G72" s="18">
        <f>SUM(B72:F72)</f>
        <v>1</v>
      </c>
      <c r="I72" s="36"/>
    </row>
    <row r="73" spans="1:9" ht="15.75" thickBot="1" x14ac:dyDescent="0.3">
      <c r="A73" s="15"/>
      <c r="B73" s="16"/>
      <c r="C73" s="16"/>
      <c r="D73" s="16"/>
      <c r="E73" s="16"/>
      <c r="F73" s="17"/>
      <c r="I73" s="36"/>
    </row>
    <row r="74" spans="1:9" ht="15.75" thickBot="1" x14ac:dyDescent="0.3">
      <c r="I74" s="36"/>
    </row>
    <row r="75" spans="1:9" ht="15" customHeight="1" thickBot="1" x14ac:dyDescent="0.3">
      <c r="A75" s="13" t="s">
        <v>31</v>
      </c>
      <c r="B75" s="39" t="s">
        <v>11</v>
      </c>
      <c r="C75" s="39" t="s">
        <v>34</v>
      </c>
      <c r="D75" s="39" t="s">
        <v>33</v>
      </c>
      <c r="E75" s="39" t="s">
        <v>29</v>
      </c>
      <c r="F75" s="42"/>
      <c r="I75" s="36"/>
    </row>
    <row r="76" spans="1:9" ht="15.75" thickBot="1" x14ac:dyDescent="0.3">
      <c r="A76" s="22" t="s">
        <v>63</v>
      </c>
      <c r="B76" s="40"/>
      <c r="C76" s="40"/>
      <c r="D76" s="40"/>
      <c r="E76" s="40"/>
      <c r="F76" s="43"/>
      <c r="I76" s="36" t="s">
        <v>76</v>
      </c>
    </row>
    <row r="77" spans="1:9" x14ac:dyDescent="0.25">
      <c r="A77" s="14" t="s">
        <v>30</v>
      </c>
      <c r="B77" s="19">
        <v>0.05</v>
      </c>
      <c r="C77" s="20">
        <v>0.3</v>
      </c>
      <c r="D77" s="20">
        <v>0.6</v>
      </c>
      <c r="E77" s="20">
        <v>0.05</v>
      </c>
      <c r="F77" s="21"/>
      <c r="G77" s="18">
        <f>SUM(B77:F77)</f>
        <v>1</v>
      </c>
      <c r="I77" s="36"/>
    </row>
    <row r="78" spans="1:9" ht="15.75" thickBot="1" x14ac:dyDescent="0.3">
      <c r="A78" s="15"/>
      <c r="B78" s="16"/>
      <c r="C78" s="16"/>
      <c r="D78" s="16"/>
      <c r="E78" s="16"/>
      <c r="F78" s="17"/>
      <c r="I78" s="36"/>
    </row>
    <row r="79" spans="1:9" ht="15.75" thickBot="1" x14ac:dyDescent="0.3">
      <c r="I79" s="36"/>
    </row>
    <row r="80" spans="1:9" ht="15" customHeight="1" thickBot="1" x14ac:dyDescent="0.3">
      <c r="A80" s="13" t="s">
        <v>31</v>
      </c>
      <c r="B80" s="39" t="s">
        <v>11</v>
      </c>
      <c r="C80" s="39" t="s">
        <v>34</v>
      </c>
      <c r="D80" s="39" t="s">
        <v>33</v>
      </c>
      <c r="E80" s="39" t="s">
        <v>29</v>
      </c>
      <c r="F80" s="42"/>
      <c r="I80" s="36"/>
    </row>
    <row r="81" spans="1:9" ht="15.75" thickBot="1" x14ac:dyDescent="0.3">
      <c r="A81" s="22" t="s">
        <v>64</v>
      </c>
      <c r="B81" s="40"/>
      <c r="C81" s="40"/>
      <c r="D81" s="40"/>
      <c r="E81" s="40"/>
      <c r="F81" s="43"/>
      <c r="I81" s="36" t="s">
        <v>76</v>
      </c>
    </row>
    <row r="82" spans="1:9" x14ac:dyDescent="0.25">
      <c r="A82" s="14" t="s">
        <v>30</v>
      </c>
      <c r="B82" s="19">
        <v>0.05</v>
      </c>
      <c r="C82" s="20">
        <v>0.35</v>
      </c>
      <c r="D82" s="20">
        <v>0.6</v>
      </c>
      <c r="E82" s="20">
        <v>0</v>
      </c>
      <c r="F82" s="21"/>
      <c r="G82" s="23">
        <f>SUM(B82:F82)</f>
        <v>1</v>
      </c>
      <c r="I82" s="36"/>
    </row>
    <row r="83" spans="1:9" ht="15.75" thickBot="1" x14ac:dyDescent="0.3">
      <c r="A83" s="15"/>
      <c r="B83" s="16"/>
      <c r="C83" s="16"/>
      <c r="D83" s="16"/>
      <c r="E83" s="16"/>
      <c r="F83" s="17"/>
      <c r="I83" s="36"/>
    </row>
    <row r="84" spans="1:9" ht="15.75" thickBot="1" x14ac:dyDescent="0.3">
      <c r="I84" s="36"/>
    </row>
    <row r="85" spans="1:9" ht="15" customHeight="1" thickBot="1" x14ac:dyDescent="0.3">
      <c r="A85" s="13" t="s">
        <v>31</v>
      </c>
      <c r="B85" s="39" t="s">
        <v>11</v>
      </c>
      <c r="C85" s="39" t="s">
        <v>34</v>
      </c>
      <c r="D85" s="39" t="s">
        <v>33</v>
      </c>
      <c r="E85" s="39" t="s">
        <v>29</v>
      </c>
      <c r="F85" s="42"/>
      <c r="I85" s="36"/>
    </row>
    <row r="86" spans="1:9" ht="15.75" thickBot="1" x14ac:dyDescent="0.3">
      <c r="A86" s="22" t="s">
        <v>65</v>
      </c>
      <c r="B86" s="40"/>
      <c r="C86" s="40"/>
      <c r="D86" s="40"/>
      <c r="E86" s="40"/>
      <c r="F86" s="43"/>
      <c r="I86" s="36" t="s">
        <v>10</v>
      </c>
    </row>
    <row r="87" spans="1:9" x14ac:dyDescent="0.25">
      <c r="A87" s="14" t="s">
        <v>30</v>
      </c>
      <c r="B87" s="19">
        <v>0.01</v>
      </c>
      <c r="C87" s="20">
        <v>0.39</v>
      </c>
      <c r="D87" s="20">
        <v>0.6</v>
      </c>
      <c r="E87" s="20">
        <v>0</v>
      </c>
      <c r="F87" s="21"/>
      <c r="G87" s="18">
        <f>SUM(B87:F87)</f>
        <v>1</v>
      </c>
      <c r="I87" s="36"/>
    </row>
    <row r="88" spans="1:9" ht="15.75" thickBot="1" x14ac:dyDescent="0.3">
      <c r="A88" s="15"/>
      <c r="B88" s="16"/>
      <c r="C88" s="16"/>
      <c r="D88" s="16"/>
      <c r="E88" s="16"/>
      <c r="F88" s="17"/>
      <c r="I88" s="36"/>
    </row>
    <row r="89" spans="1:9" ht="15.75" thickBot="1" x14ac:dyDescent="0.3">
      <c r="I89" s="36"/>
    </row>
    <row r="90" spans="1:9" ht="15" customHeight="1" thickBot="1" x14ac:dyDescent="0.3">
      <c r="A90" s="13" t="s">
        <v>31</v>
      </c>
      <c r="B90" s="39" t="s">
        <v>11</v>
      </c>
      <c r="C90" s="39" t="s">
        <v>34</v>
      </c>
      <c r="D90" s="39" t="s">
        <v>33</v>
      </c>
      <c r="E90" s="39" t="s">
        <v>29</v>
      </c>
      <c r="F90" s="42"/>
      <c r="I90" s="36"/>
    </row>
    <row r="91" spans="1:9" ht="15.75" thickBot="1" x14ac:dyDescent="0.3">
      <c r="A91" s="22" t="s">
        <v>66</v>
      </c>
      <c r="B91" s="40"/>
      <c r="C91" s="40"/>
      <c r="D91" s="40"/>
      <c r="E91" s="40"/>
      <c r="F91" s="43"/>
      <c r="I91" s="36" t="s">
        <v>10</v>
      </c>
    </row>
    <row r="92" spans="1:9" x14ac:dyDescent="0.25">
      <c r="A92" s="14" t="s">
        <v>30</v>
      </c>
      <c r="B92" s="19">
        <v>0.02</v>
      </c>
      <c r="C92" s="20">
        <v>0.28999999999999998</v>
      </c>
      <c r="D92" s="20">
        <v>0.69</v>
      </c>
      <c r="E92" s="20">
        <v>0</v>
      </c>
      <c r="F92" s="21"/>
      <c r="G92" s="18">
        <f>SUM(B92:F92)</f>
        <v>1</v>
      </c>
      <c r="I92" s="36"/>
    </row>
    <row r="93" spans="1:9" ht="15.75" thickBot="1" x14ac:dyDescent="0.3">
      <c r="A93" s="15"/>
      <c r="B93" s="16"/>
      <c r="C93" s="16"/>
      <c r="D93" s="16"/>
      <c r="E93" s="16"/>
      <c r="F93" s="17"/>
      <c r="I93" s="36"/>
    </row>
    <row r="94" spans="1:9" ht="15.75" thickBot="1" x14ac:dyDescent="0.3">
      <c r="I94" s="36"/>
    </row>
    <row r="95" spans="1:9" ht="15" customHeight="1" thickBot="1" x14ac:dyDescent="0.3">
      <c r="A95" s="13" t="s">
        <v>31</v>
      </c>
      <c r="B95" s="39" t="s">
        <v>11</v>
      </c>
      <c r="C95" s="39" t="s">
        <v>34</v>
      </c>
      <c r="D95" s="39" t="s">
        <v>33</v>
      </c>
      <c r="E95" s="39" t="s">
        <v>29</v>
      </c>
      <c r="F95" s="42"/>
      <c r="I95" s="36"/>
    </row>
    <row r="96" spans="1:9" ht="15.75" thickBot="1" x14ac:dyDescent="0.3">
      <c r="A96" s="22" t="s">
        <v>67</v>
      </c>
      <c r="B96" s="40"/>
      <c r="C96" s="40"/>
      <c r="D96" s="40"/>
      <c r="E96" s="40"/>
      <c r="F96" s="43"/>
      <c r="I96" s="36" t="s">
        <v>10</v>
      </c>
    </row>
    <row r="97" spans="1:9" x14ac:dyDescent="0.25">
      <c r="A97" s="14" t="s">
        <v>30</v>
      </c>
      <c r="B97" s="19">
        <v>0.03</v>
      </c>
      <c r="C97" s="20">
        <v>0.32</v>
      </c>
      <c r="D97" s="20">
        <v>0.65</v>
      </c>
      <c r="E97" s="20">
        <v>0</v>
      </c>
      <c r="F97" s="21"/>
      <c r="G97" s="18">
        <f>SUM(B97:F97)</f>
        <v>1</v>
      </c>
      <c r="I97" s="36"/>
    </row>
    <row r="98" spans="1:9" ht="15.75" thickBot="1" x14ac:dyDescent="0.3">
      <c r="A98" s="15"/>
      <c r="B98" s="16"/>
      <c r="C98" s="16"/>
      <c r="D98" s="16"/>
      <c r="E98" s="16"/>
      <c r="F98" s="17"/>
      <c r="I98" s="36"/>
    </row>
    <row r="99" spans="1:9" ht="15.75" thickBot="1" x14ac:dyDescent="0.3">
      <c r="I99" s="36"/>
    </row>
    <row r="100" spans="1:9" ht="15" customHeight="1" thickBot="1" x14ac:dyDescent="0.3">
      <c r="A100" s="13" t="s">
        <v>31</v>
      </c>
      <c r="B100" s="39" t="s">
        <v>11</v>
      </c>
      <c r="C100" s="39" t="s">
        <v>34</v>
      </c>
      <c r="D100" s="39" t="s">
        <v>33</v>
      </c>
      <c r="E100" s="39" t="s">
        <v>29</v>
      </c>
      <c r="F100" s="42"/>
      <c r="I100" s="36"/>
    </row>
    <row r="101" spans="1:9" ht="15.75" thickBot="1" x14ac:dyDescent="0.3">
      <c r="A101" s="22" t="s">
        <v>54</v>
      </c>
      <c r="B101" s="40"/>
      <c r="C101" s="40"/>
      <c r="D101" s="40"/>
      <c r="E101" s="40"/>
      <c r="F101" s="43"/>
      <c r="I101" s="36" t="s">
        <v>11</v>
      </c>
    </row>
    <row r="102" spans="1:9" x14ac:dyDescent="0.25">
      <c r="A102" s="14" t="s">
        <v>30</v>
      </c>
      <c r="B102" s="19">
        <v>1</v>
      </c>
      <c r="C102" s="20">
        <v>0</v>
      </c>
      <c r="D102" s="20">
        <v>0</v>
      </c>
      <c r="E102" s="20">
        <v>0</v>
      </c>
      <c r="F102" s="21"/>
      <c r="G102" s="23">
        <f>SUM(B102:F102)</f>
        <v>1</v>
      </c>
      <c r="I102" s="36"/>
    </row>
    <row r="103" spans="1:9" ht="15.75" thickBot="1" x14ac:dyDescent="0.3">
      <c r="A103" s="15"/>
      <c r="B103" s="16"/>
      <c r="C103" s="16"/>
      <c r="D103" s="16"/>
      <c r="E103" s="16"/>
      <c r="F103" s="17"/>
      <c r="I103" s="36"/>
    </row>
    <row r="104" spans="1:9" ht="15.75" thickBot="1" x14ac:dyDescent="0.3">
      <c r="I104" s="36"/>
    </row>
    <row r="105" spans="1:9" ht="15" customHeight="1" thickBot="1" x14ac:dyDescent="0.3">
      <c r="A105" s="13" t="s">
        <v>31</v>
      </c>
      <c r="B105" s="39" t="s">
        <v>11</v>
      </c>
      <c r="C105" s="39" t="s">
        <v>34</v>
      </c>
      <c r="D105" s="39" t="s">
        <v>33</v>
      </c>
      <c r="E105" s="39" t="s">
        <v>29</v>
      </c>
      <c r="F105" s="42"/>
      <c r="I105" s="36"/>
    </row>
    <row r="106" spans="1:9" ht="15.75" thickBot="1" x14ac:dyDescent="0.3">
      <c r="A106" s="22" t="s">
        <v>55</v>
      </c>
      <c r="B106" s="40"/>
      <c r="C106" s="40"/>
      <c r="D106" s="40"/>
      <c r="E106" s="40"/>
      <c r="F106" s="43"/>
      <c r="I106" s="36"/>
    </row>
    <row r="107" spans="1:9" x14ac:dyDescent="0.25">
      <c r="A107" s="14" t="s">
        <v>30</v>
      </c>
      <c r="B107" s="19">
        <v>0</v>
      </c>
      <c r="C107" s="20">
        <v>0</v>
      </c>
      <c r="D107" s="20">
        <v>0</v>
      </c>
      <c r="E107" s="20">
        <v>0</v>
      </c>
      <c r="F107" s="21"/>
      <c r="G107" s="23">
        <f>SUM(B107:F107)</f>
        <v>0</v>
      </c>
      <c r="I107" s="36"/>
    </row>
    <row r="108" spans="1:9" ht="15.75" thickBot="1" x14ac:dyDescent="0.3">
      <c r="A108" s="15"/>
      <c r="B108" s="16"/>
      <c r="C108" s="16"/>
      <c r="D108" s="16"/>
      <c r="E108" s="16"/>
      <c r="F108" s="17"/>
      <c r="I108" s="36"/>
    </row>
    <row r="109" spans="1:9" ht="15.75" thickBot="1" x14ac:dyDescent="0.3">
      <c r="I109" s="36"/>
    </row>
    <row r="110" spans="1:9" ht="15" customHeight="1" thickBot="1" x14ac:dyDescent="0.3">
      <c r="A110" s="13" t="s">
        <v>31</v>
      </c>
      <c r="B110" s="39" t="s">
        <v>11</v>
      </c>
      <c r="C110" s="39" t="s">
        <v>34</v>
      </c>
      <c r="D110" s="39" t="s">
        <v>33</v>
      </c>
      <c r="E110" s="39" t="s">
        <v>29</v>
      </c>
      <c r="F110" s="42"/>
      <c r="I110" s="36"/>
    </row>
    <row r="111" spans="1:9" ht="15.75" thickBot="1" x14ac:dyDescent="0.3">
      <c r="A111" s="22" t="s">
        <v>50</v>
      </c>
      <c r="B111" s="40"/>
      <c r="C111" s="40"/>
      <c r="D111" s="40"/>
      <c r="E111" s="40"/>
      <c r="F111" s="43"/>
      <c r="I111" s="36" t="s">
        <v>11</v>
      </c>
    </row>
    <row r="112" spans="1:9" x14ac:dyDescent="0.25">
      <c r="A112" s="14" t="s">
        <v>30</v>
      </c>
      <c r="B112" s="19">
        <v>1</v>
      </c>
      <c r="C112" s="20">
        <v>0</v>
      </c>
      <c r="D112" s="20">
        <v>0</v>
      </c>
      <c r="E112" s="20">
        <v>0</v>
      </c>
      <c r="F112" s="21"/>
      <c r="G112" s="23">
        <f>SUM(B112:F112)</f>
        <v>1</v>
      </c>
      <c r="I112" s="36"/>
    </row>
    <row r="113" spans="1:9" ht="15.75" thickBot="1" x14ac:dyDescent="0.3">
      <c r="A113" s="15"/>
      <c r="B113" s="16"/>
      <c r="C113" s="16"/>
      <c r="D113" s="16"/>
      <c r="E113" s="16"/>
      <c r="F113" s="17"/>
      <c r="I113" s="36"/>
    </row>
    <row r="114" spans="1:9" ht="15.75" thickBot="1" x14ac:dyDescent="0.3">
      <c r="I114" s="36"/>
    </row>
    <row r="115" spans="1:9" ht="15" customHeight="1" thickBot="1" x14ac:dyDescent="0.3">
      <c r="A115" s="13" t="s">
        <v>31</v>
      </c>
      <c r="B115" s="39" t="s">
        <v>11</v>
      </c>
      <c r="C115" s="39" t="s">
        <v>34</v>
      </c>
      <c r="D115" s="39" t="s">
        <v>33</v>
      </c>
      <c r="E115" s="39" t="s">
        <v>29</v>
      </c>
      <c r="F115" s="42"/>
      <c r="I115" s="36"/>
    </row>
    <row r="116" spans="1:9" ht="15.75" thickBot="1" x14ac:dyDescent="0.3">
      <c r="A116" s="22" t="s">
        <v>49</v>
      </c>
      <c r="B116" s="40"/>
      <c r="C116" s="40"/>
      <c r="D116" s="40"/>
      <c r="E116" s="40"/>
      <c r="F116" s="43"/>
      <c r="I116" s="36" t="s">
        <v>10</v>
      </c>
    </row>
    <row r="117" spans="1:9" x14ac:dyDescent="0.25">
      <c r="A117" s="14" t="s">
        <v>30</v>
      </c>
      <c r="B117" s="19">
        <v>0</v>
      </c>
      <c r="C117" s="20">
        <v>0.2</v>
      </c>
      <c r="D117" s="20">
        <v>0.8</v>
      </c>
      <c r="E117" s="20">
        <v>0</v>
      </c>
      <c r="F117" s="21"/>
      <c r="G117" s="18">
        <f>SUM(B117:F117)</f>
        <v>1</v>
      </c>
      <c r="I117" s="36"/>
    </row>
    <row r="118" spans="1:9" ht="15.75" thickBot="1" x14ac:dyDescent="0.3">
      <c r="A118" s="15"/>
      <c r="B118" s="16"/>
      <c r="C118" s="16"/>
      <c r="D118" s="16"/>
      <c r="E118" s="16"/>
      <c r="F118" s="17"/>
      <c r="I118" s="36"/>
    </row>
    <row r="119" spans="1:9" ht="15.75" thickBot="1" x14ac:dyDescent="0.3"/>
    <row r="120" spans="1:9" ht="15" customHeight="1" thickBot="1" x14ac:dyDescent="0.3">
      <c r="A120" s="13" t="s">
        <v>31</v>
      </c>
      <c r="B120" s="39" t="s">
        <v>11</v>
      </c>
      <c r="C120" s="39" t="s">
        <v>34</v>
      </c>
      <c r="D120" s="39" t="s">
        <v>33</v>
      </c>
      <c r="E120" s="39" t="s">
        <v>29</v>
      </c>
      <c r="F120" s="42"/>
    </row>
    <row r="121" spans="1:9" ht="15.75" thickBot="1" x14ac:dyDescent="0.3">
      <c r="A121" s="22"/>
      <c r="B121" s="40"/>
      <c r="C121" s="40"/>
      <c r="D121" s="40"/>
      <c r="E121" s="40"/>
      <c r="F121" s="43"/>
    </row>
    <row r="122" spans="1:9" x14ac:dyDescent="0.25">
      <c r="A122" s="14" t="s">
        <v>30</v>
      </c>
      <c r="B122" s="19"/>
      <c r="C122" s="20"/>
      <c r="D122" s="20"/>
      <c r="E122" s="20"/>
      <c r="F122" s="21"/>
      <c r="G122" s="23">
        <f>SUM(B122:F122)</f>
        <v>0</v>
      </c>
    </row>
    <row r="123" spans="1:9" ht="15.75" thickBot="1" x14ac:dyDescent="0.3">
      <c r="A123" s="15"/>
      <c r="B123" s="16"/>
      <c r="C123" s="16"/>
      <c r="D123" s="16"/>
      <c r="E123" s="16"/>
      <c r="F123" s="17"/>
    </row>
    <row r="124" spans="1:9" ht="15.75" thickBot="1" x14ac:dyDescent="0.3"/>
    <row r="125" spans="1:9" ht="15" customHeight="1" thickBot="1" x14ac:dyDescent="0.3">
      <c r="A125" s="13" t="s">
        <v>31</v>
      </c>
      <c r="B125" s="39" t="s">
        <v>11</v>
      </c>
      <c r="C125" s="39" t="s">
        <v>34</v>
      </c>
      <c r="D125" s="39" t="s">
        <v>33</v>
      </c>
      <c r="E125" s="39" t="s">
        <v>29</v>
      </c>
      <c r="F125" s="42"/>
    </row>
    <row r="126" spans="1:9" ht="15.75" thickBot="1" x14ac:dyDescent="0.3">
      <c r="A126" s="22"/>
      <c r="B126" s="40"/>
      <c r="C126" s="40"/>
      <c r="D126" s="40"/>
      <c r="E126" s="40"/>
      <c r="F126" s="43"/>
    </row>
    <row r="127" spans="1:9" x14ac:dyDescent="0.25">
      <c r="A127" s="14" t="s">
        <v>30</v>
      </c>
      <c r="B127" s="19"/>
      <c r="C127" s="20"/>
      <c r="D127" s="20"/>
      <c r="E127" s="20"/>
      <c r="F127" s="21"/>
      <c r="G127" s="18">
        <f>SUM(B127:F127)</f>
        <v>0</v>
      </c>
    </row>
    <row r="128" spans="1:9" ht="15.75" thickBot="1" x14ac:dyDescent="0.3">
      <c r="A128" s="15"/>
      <c r="B128" s="16"/>
      <c r="C128" s="16"/>
      <c r="D128" s="16"/>
      <c r="E128" s="16"/>
      <c r="F128" s="17"/>
    </row>
    <row r="129" spans="1:7" ht="15.75" thickBot="1" x14ac:dyDescent="0.3"/>
    <row r="130" spans="1:7" ht="15" customHeight="1" thickBot="1" x14ac:dyDescent="0.3">
      <c r="A130" s="13" t="s">
        <v>31</v>
      </c>
      <c r="B130" s="39" t="s">
        <v>11</v>
      </c>
      <c r="C130" s="39" t="s">
        <v>34</v>
      </c>
      <c r="D130" s="39" t="s">
        <v>33</v>
      </c>
      <c r="E130" s="39" t="s">
        <v>29</v>
      </c>
      <c r="F130" s="42"/>
    </row>
    <row r="131" spans="1:7" ht="15.75" thickBot="1" x14ac:dyDescent="0.3">
      <c r="A131" s="22"/>
      <c r="B131" s="40"/>
      <c r="C131" s="40"/>
      <c r="D131" s="40"/>
      <c r="E131" s="40"/>
      <c r="F131" s="43"/>
    </row>
    <row r="132" spans="1:7" x14ac:dyDescent="0.25">
      <c r="A132" s="14" t="s">
        <v>30</v>
      </c>
      <c r="B132" s="19"/>
      <c r="C132" s="20"/>
      <c r="D132" s="20"/>
      <c r="E132" s="20"/>
      <c r="F132" s="21"/>
      <c r="G132" s="18">
        <f>SUM(B132:F132)</f>
        <v>0</v>
      </c>
    </row>
    <row r="133" spans="1:7" ht="15.75" thickBot="1" x14ac:dyDescent="0.3">
      <c r="A133" s="15"/>
      <c r="B133" s="16"/>
      <c r="C133" s="16"/>
      <c r="D133" s="16"/>
      <c r="E133" s="16"/>
      <c r="F133" s="17"/>
    </row>
    <row r="134" spans="1:7" ht="15.75" thickBot="1" x14ac:dyDescent="0.3"/>
    <row r="135" spans="1:7" ht="15.75" customHeight="1" thickBot="1" x14ac:dyDescent="0.3">
      <c r="A135" s="13" t="s">
        <v>31</v>
      </c>
      <c r="B135" s="39" t="s">
        <v>11</v>
      </c>
      <c r="C135" s="39" t="s">
        <v>34</v>
      </c>
      <c r="D135" s="39" t="s">
        <v>33</v>
      </c>
      <c r="E135" s="39" t="s">
        <v>29</v>
      </c>
      <c r="F135" s="42"/>
    </row>
    <row r="136" spans="1:7" ht="15.75" thickBot="1" x14ac:dyDescent="0.3">
      <c r="A136" s="22"/>
      <c r="B136" s="40"/>
      <c r="C136" s="40"/>
      <c r="D136" s="40"/>
      <c r="E136" s="40"/>
      <c r="F136" s="43"/>
    </row>
    <row r="137" spans="1:7" x14ac:dyDescent="0.25">
      <c r="A137" s="14" t="s">
        <v>30</v>
      </c>
      <c r="B137" s="19"/>
      <c r="C137" s="20"/>
      <c r="D137" s="20"/>
      <c r="E137" s="20"/>
      <c r="F137" s="21"/>
      <c r="G137" s="18">
        <f>SUM(B137:F137)</f>
        <v>0</v>
      </c>
    </row>
    <row r="138" spans="1:7" ht="15.75" thickBot="1" x14ac:dyDescent="0.3">
      <c r="A138" s="15"/>
      <c r="B138" s="16"/>
      <c r="C138" s="16"/>
      <c r="D138" s="16"/>
      <c r="E138" s="16"/>
      <c r="F138" s="17"/>
    </row>
    <row r="139" spans="1:7" ht="15.75" thickBot="1" x14ac:dyDescent="0.3"/>
    <row r="140" spans="1:7" ht="15.75" customHeight="1" thickBot="1" x14ac:dyDescent="0.3">
      <c r="A140" s="13" t="s">
        <v>31</v>
      </c>
      <c r="B140" s="39" t="s">
        <v>11</v>
      </c>
      <c r="C140" s="39" t="s">
        <v>34</v>
      </c>
      <c r="D140" s="39" t="s">
        <v>33</v>
      </c>
      <c r="E140" s="39" t="s">
        <v>29</v>
      </c>
      <c r="F140" s="42"/>
    </row>
    <row r="141" spans="1:7" ht="15.75" thickBot="1" x14ac:dyDescent="0.3">
      <c r="A141" s="22"/>
      <c r="B141" s="40"/>
      <c r="C141" s="40"/>
      <c r="D141" s="40"/>
      <c r="E141" s="40"/>
      <c r="F141" s="43"/>
    </row>
    <row r="142" spans="1:7" x14ac:dyDescent="0.25">
      <c r="A142" s="14" t="s">
        <v>30</v>
      </c>
      <c r="B142" s="19"/>
      <c r="C142" s="20"/>
      <c r="D142" s="20"/>
      <c r="E142" s="20"/>
      <c r="F142" s="21"/>
      <c r="G142" s="18">
        <f>SUM(B142:F142)</f>
        <v>0</v>
      </c>
    </row>
    <row r="143" spans="1:7" ht="15.75" thickBot="1" x14ac:dyDescent="0.3">
      <c r="A143" s="15"/>
      <c r="B143" s="16"/>
      <c r="C143" s="16"/>
      <c r="D143" s="16"/>
      <c r="E143" s="16"/>
      <c r="F143" s="17"/>
    </row>
  </sheetData>
  <mergeCells count="140">
    <mergeCell ref="B135:B136"/>
    <mergeCell ref="C135:C136"/>
    <mergeCell ref="D135:D136"/>
    <mergeCell ref="E135:E136"/>
    <mergeCell ref="F135:F136"/>
    <mergeCell ref="B140:B141"/>
    <mergeCell ref="C140:C141"/>
    <mergeCell ref="D140:D141"/>
    <mergeCell ref="E140:E141"/>
    <mergeCell ref="F140:F141"/>
    <mergeCell ref="B125:B126"/>
    <mergeCell ref="C125:C126"/>
    <mergeCell ref="D125:D126"/>
    <mergeCell ref="E125:E126"/>
    <mergeCell ref="F125:F126"/>
    <mergeCell ref="B130:B131"/>
    <mergeCell ref="C130:C131"/>
    <mergeCell ref="D130:D131"/>
    <mergeCell ref="E130:E131"/>
    <mergeCell ref="F130:F131"/>
    <mergeCell ref="B115:B116"/>
    <mergeCell ref="C115:C116"/>
    <mergeCell ref="D115:D116"/>
    <mergeCell ref="E115:E116"/>
    <mergeCell ref="F115:F116"/>
    <mergeCell ref="B120:B121"/>
    <mergeCell ref="C120:C121"/>
    <mergeCell ref="D120:D121"/>
    <mergeCell ref="E120:E121"/>
    <mergeCell ref="F120:F121"/>
    <mergeCell ref="B105:B106"/>
    <mergeCell ref="C105:C106"/>
    <mergeCell ref="D105:D106"/>
    <mergeCell ref="E105:E106"/>
    <mergeCell ref="F105:F106"/>
    <mergeCell ref="B110:B111"/>
    <mergeCell ref="C110:C111"/>
    <mergeCell ref="D110:D111"/>
    <mergeCell ref="E110:E111"/>
    <mergeCell ref="F110:F111"/>
    <mergeCell ref="B95:B96"/>
    <mergeCell ref="C95:C96"/>
    <mergeCell ref="D95:D96"/>
    <mergeCell ref="E95:E96"/>
    <mergeCell ref="F95:F96"/>
    <mergeCell ref="B100:B101"/>
    <mergeCell ref="C100:C101"/>
    <mergeCell ref="D100:D101"/>
    <mergeCell ref="E100:E101"/>
    <mergeCell ref="F100:F101"/>
    <mergeCell ref="B85:B86"/>
    <mergeCell ref="C85:C86"/>
    <mergeCell ref="D85:D86"/>
    <mergeCell ref="E85:E86"/>
    <mergeCell ref="F85:F86"/>
    <mergeCell ref="B90:B91"/>
    <mergeCell ref="C90:C91"/>
    <mergeCell ref="D90:D91"/>
    <mergeCell ref="E90:E91"/>
    <mergeCell ref="F90:F91"/>
    <mergeCell ref="B75:B76"/>
    <mergeCell ref="C75:C76"/>
    <mergeCell ref="D75:D76"/>
    <mergeCell ref="E75:E76"/>
    <mergeCell ref="F75:F76"/>
    <mergeCell ref="B80:B81"/>
    <mergeCell ref="C80:C81"/>
    <mergeCell ref="D80:D81"/>
    <mergeCell ref="E80:E81"/>
    <mergeCell ref="F80:F81"/>
    <mergeCell ref="B65:B66"/>
    <mergeCell ref="C65:C66"/>
    <mergeCell ref="D65:D66"/>
    <mergeCell ref="E65:E66"/>
    <mergeCell ref="F65:F66"/>
    <mergeCell ref="B70:B71"/>
    <mergeCell ref="C70:C71"/>
    <mergeCell ref="D70:D71"/>
    <mergeCell ref="E70:E71"/>
    <mergeCell ref="F70:F71"/>
    <mergeCell ref="B55:B56"/>
    <mergeCell ref="C55:C56"/>
    <mergeCell ref="D55:D56"/>
    <mergeCell ref="E55:E56"/>
    <mergeCell ref="F55:F56"/>
    <mergeCell ref="B60:B61"/>
    <mergeCell ref="C60:C61"/>
    <mergeCell ref="D60:D61"/>
    <mergeCell ref="E60:E61"/>
    <mergeCell ref="F60:F61"/>
    <mergeCell ref="B45:B46"/>
    <mergeCell ref="C45:C46"/>
    <mergeCell ref="D45:D46"/>
    <mergeCell ref="E45:E46"/>
    <mergeCell ref="F45:F46"/>
    <mergeCell ref="B50:B51"/>
    <mergeCell ref="C50:C51"/>
    <mergeCell ref="D50:D51"/>
    <mergeCell ref="E50:E51"/>
    <mergeCell ref="F50:F51"/>
    <mergeCell ref="B35:B36"/>
    <mergeCell ref="C35:C36"/>
    <mergeCell ref="D35:D36"/>
    <mergeCell ref="E35:E36"/>
    <mergeCell ref="F35:F36"/>
    <mergeCell ref="B40:B41"/>
    <mergeCell ref="C40:C41"/>
    <mergeCell ref="D40:D41"/>
    <mergeCell ref="E40:E41"/>
    <mergeCell ref="F40:F41"/>
    <mergeCell ref="B25:B26"/>
    <mergeCell ref="C25:C26"/>
    <mergeCell ref="D25:D26"/>
    <mergeCell ref="E25:E26"/>
    <mergeCell ref="F25:F26"/>
    <mergeCell ref="B30:B31"/>
    <mergeCell ref="C30:C31"/>
    <mergeCell ref="D30:D31"/>
    <mergeCell ref="E30:E31"/>
    <mergeCell ref="F30:F31"/>
    <mergeCell ref="B15:B16"/>
    <mergeCell ref="C15:C16"/>
    <mergeCell ref="D15:D16"/>
    <mergeCell ref="E15:E16"/>
    <mergeCell ref="F15:F16"/>
    <mergeCell ref="B20:B21"/>
    <mergeCell ref="C20:C21"/>
    <mergeCell ref="D20:D21"/>
    <mergeCell ref="E20:E21"/>
    <mergeCell ref="F20:F21"/>
    <mergeCell ref="B5:B6"/>
    <mergeCell ref="C5:C6"/>
    <mergeCell ref="D5:D6"/>
    <mergeCell ref="E5:E6"/>
    <mergeCell ref="F5:F6"/>
    <mergeCell ref="B10:B11"/>
    <mergeCell ref="C10:C11"/>
    <mergeCell ref="D10:D11"/>
    <mergeCell ref="E10:E11"/>
    <mergeCell ref="F10:F11"/>
  </mergeCells>
  <conditionalFormatting sqref="B1:F1">
    <cfRule type="colorScale" priority="3">
      <colorScale>
        <cfvo type="min"/>
        <cfvo type="max"/>
        <color theme="0"/>
        <color theme="5" tint="-0.249977111117893"/>
      </colorScale>
    </cfRule>
    <cfRule type="colorScale" priority="4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0"/>
  <sheetViews>
    <sheetView workbookViewId="0">
      <selection activeCell="L27" sqref="L27"/>
    </sheetView>
  </sheetViews>
  <sheetFormatPr defaultRowHeight="15" x14ac:dyDescent="0.25"/>
  <cols>
    <col min="7" max="7" width="13.5703125" customWidth="1"/>
  </cols>
  <sheetData>
    <row r="2" spans="2:8" x14ac:dyDescent="0.25">
      <c r="B2" s="10" t="s">
        <v>23</v>
      </c>
      <c r="C2" s="10" t="s">
        <v>20</v>
      </c>
      <c r="D2" s="10" t="s">
        <v>21</v>
      </c>
      <c r="E2" s="10" t="s">
        <v>28</v>
      </c>
      <c r="F2" s="10" t="s">
        <v>22</v>
      </c>
      <c r="G2" s="7" t="s">
        <v>24</v>
      </c>
    </row>
    <row r="3" spans="2:8" x14ac:dyDescent="0.25">
      <c r="B3">
        <v>3</v>
      </c>
      <c r="C3">
        <v>54</v>
      </c>
      <c r="D3">
        <v>32.46</v>
      </c>
      <c r="E3" t="s">
        <v>25</v>
      </c>
      <c r="F3" s="9">
        <f>D3/60</f>
        <v>0.54100000000000004</v>
      </c>
      <c r="G3" s="9">
        <f>(F3+C3)*IF(E3="W",-1,1)</f>
        <v>54.540999999999997</v>
      </c>
      <c r="H3" t="s">
        <v>25</v>
      </c>
    </row>
    <row r="4" spans="2:8" x14ac:dyDescent="0.25">
      <c r="C4">
        <v>0</v>
      </c>
      <c r="D4">
        <v>43.72</v>
      </c>
      <c r="E4" t="s">
        <v>26</v>
      </c>
      <c r="F4" s="9">
        <f>D4/60</f>
        <v>0.72866666666666668</v>
      </c>
      <c r="G4" s="9">
        <f t="shared" ref="G4:G10" si="0">(F4+C4)*IF(E4="W",-1,1)</f>
        <v>-0.72866666666666668</v>
      </c>
      <c r="H4" t="s">
        <v>27</v>
      </c>
    </row>
    <row r="5" spans="2:8" x14ac:dyDescent="0.25">
      <c r="F5" s="9"/>
      <c r="G5" s="9"/>
    </row>
    <row r="6" spans="2:8" x14ac:dyDescent="0.25">
      <c r="B6">
        <v>4</v>
      </c>
      <c r="C6">
        <v>54</v>
      </c>
      <c r="D6">
        <v>32.14</v>
      </c>
      <c r="E6" t="s">
        <v>25</v>
      </c>
      <c r="F6" s="9">
        <f>D6/60</f>
        <v>0.53566666666666662</v>
      </c>
      <c r="G6" s="9">
        <f t="shared" si="0"/>
        <v>54.535666666666664</v>
      </c>
      <c r="H6" t="s">
        <v>25</v>
      </c>
    </row>
    <row r="7" spans="2:8" x14ac:dyDescent="0.25">
      <c r="C7">
        <v>0</v>
      </c>
      <c r="D7" s="8">
        <v>43.77</v>
      </c>
      <c r="E7" t="s">
        <v>26</v>
      </c>
      <c r="F7" s="9">
        <f>D7/60</f>
        <v>0.72950000000000004</v>
      </c>
      <c r="G7" s="9">
        <f t="shared" si="0"/>
        <v>-0.72950000000000004</v>
      </c>
      <c r="H7" t="s">
        <v>27</v>
      </c>
    </row>
    <row r="8" spans="2:8" x14ac:dyDescent="0.25">
      <c r="F8" s="9"/>
      <c r="G8" s="9"/>
    </row>
    <row r="9" spans="2:8" x14ac:dyDescent="0.25">
      <c r="B9">
        <v>5</v>
      </c>
      <c r="C9">
        <v>54</v>
      </c>
      <c r="D9">
        <v>32.799999999999997</v>
      </c>
      <c r="E9" t="s">
        <v>25</v>
      </c>
      <c r="F9" s="9">
        <f>D9/60</f>
        <v>0.54666666666666663</v>
      </c>
      <c r="G9" s="9">
        <f t="shared" si="0"/>
        <v>54.546666666666667</v>
      </c>
      <c r="H9" t="s">
        <v>25</v>
      </c>
    </row>
    <row r="10" spans="2:8" x14ac:dyDescent="0.25">
      <c r="C10">
        <v>0</v>
      </c>
      <c r="D10">
        <v>44.06</v>
      </c>
      <c r="E10" t="s">
        <v>26</v>
      </c>
      <c r="F10" s="9">
        <f>D10/60</f>
        <v>0.73433333333333339</v>
      </c>
      <c r="G10" s="9">
        <f t="shared" si="0"/>
        <v>-0.73433333333333339</v>
      </c>
      <c r="H1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Log</vt:lpstr>
      <vt:lpstr>Information</vt:lpstr>
      <vt:lpstr>Fraction tool</vt:lpstr>
      <vt:lpstr>Position conv.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Philip Ljungström</cp:lastModifiedBy>
  <cp:lastPrinted>2020-07-07T13:56:27Z</cp:lastPrinted>
  <dcterms:created xsi:type="dcterms:W3CDTF">2014-08-31T13:54:51Z</dcterms:created>
  <dcterms:modified xsi:type="dcterms:W3CDTF">2020-07-07T13:56:37Z</dcterms:modified>
</cp:coreProperties>
</file>